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<sst xmlns="http://schemas.openxmlformats.org/spreadsheetml/2006/main" count="390" uniqueCount="198">
  <si>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</si>
  <si>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</si>
  <si>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</si>
  <si>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</si>
  <si>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</si>
  <si>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</si>
  <si>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</si>
  <si>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</si>
  <si>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</si>
  <si>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</si>
  <si>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</si>
  <si>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</si>
  <si>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</si>
  <si>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</si>
  <si>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</si>
  <si>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</si>
  <si>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</si>
  <si>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</si>
  <si>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</si>
  <si>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</si>
  <si>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</si>
  <si>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</si>
  <si>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</si>
  <si>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</si>
  <si>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</si>
  <si>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</si>
  <si>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</si>
  <si>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</si>
  <si>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</si>
  <si>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</si>
  <si>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</si>
  <si>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</si>
  <si>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</si>
  <si>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</si>
  <si>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</si>
  <si>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</si>
  <si>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</si>
  <si>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</si>
  <si>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</si>
  <si>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 из творога с конфит.</t>
  </si>
  <si>
    <t>Чай с сахаром</t>
  </si>
  <si>
    <t>Сыр порционный</t>
  </si>
  <si>
    <t>Хлеб пшеничный</t>
  </si>
  <si>
    <t>120/45</t>
  </si>
  <si>
    <t>250/18</t>
  </si>
  <si>
    <t>497/1981</t>
  </si>
  <si>
    <t>1009/1983</t>
  </si>
  <si>
    <t>42/1981</t>
  </si>
  <si>
    <t>ГОСТ</t>
  </si>
  <si>
    <t>Огурцы свежие</t>
  </si>
  <si>
    <t>Борщ из свежей капусты с картофелем и сметаной</t>
  </si>
  <si>
    <r>
      <t>Плов из куриных грудок</t>
    </r>
    <r>
      <rPr>
        <sz val="10"/>
        <color theme="1"/>
        <rFont val="Times New Roman"/>
        <family val="1"/>
        <charset val="204"/>
      </rPr>
      <t xml:space="preserve"> </t>
    </r>
  </si>
  <si>
    <t>Компот из свежих (сухих) плодов</t>
  </si>
  <si>
    <t>Хлеб Зерновой</t>
  </si>
  <si>
    <t>250/5</t>
  </si>
  <si>
    <t>522/1983</t>
  </si>
  <si>
    <t>176/1981</t>
  </si>
  <si>
    <t>705/1983</t>
  </si>
  <si>
    <t>924/1983</t>
  </si>
  <si>
    <t>Котлета  мясная</t>
  </si>
  <si>
    <t>Макароны отварные с маслом</t>
  </si>
  <si>
    <t>Кофейный напиток с молоком</t>
  </si>
  <si>
    <t>Хлеб пшеничный, обогащенный микронутриентами</t>
  </si>
  <si>
    <t>658/1981</t>
  </si>
  <si>
    <t>753/1981</t>
  </si>
  <si>
    <t>1024/1981</t>
  </si>
  <si>
    <t>Суп картофельный с фасолью</t>
  </si>
  <si>
    <t>Сосиска ( колбаса) отварная</t>
  </si>
  <si>
    <t>Овощи, припущенные в молочном соусе</t>
  </si>
  <si>
    <t>Кисель из сока ( плодово – ягод.)</t>
  </si>
  <si>
    <t>Хлеб бородинский</t>
  </si>
  <si>
    <t>200/50</t>
  </si>
  <si>
    <t>2221/1981</t>
  </si>
  <si>
    <t>572/1981</t>
  </si>
  <si>
    <t>767/1983</t>
  </si>
  <si>
    <t>942/1983</t>
  </si>
  <si>
    <t>Помидор свежий</t>
  </si>
  <si>
    <t>Рыба припущенная</t>
  </si>
  <si>
    <t>Картофель отварной</t>
  </si>
  <si>
    <t>Чай с лимоном</t>
  </si>
  <si>
    <t>Батон « Подмосковный»</t>
  </si>
  <si>
    <t>0.46</t>
  </si>
  <si>
    <t>816/1983</t>
  </si>
  <si>
    <t>506/1981</t>
  </si>
  <si>
    <t>757/1981</t>
  </si>
  <si>
    <t>1010/1981</t>
  </si>
  <si>
    <r>
      <t>Щи из свежей капусты с картофелем и  сметаной</t>
    </r>
    <r>
      <rPr>
        <sz val="10"/>
        <color theme="1"/>
        <rFont val="Times New Roman"/>
        <family val="1"/>
        <charset val="204"/>
      </rPr>
      <t xml:space="preserve"> </t>
    </r>
  </si>
  <si>
    <t>Гулящ из филе  кур</t>
  </si>
  <si>
    <r>
      <t>Каша ячневая</t>
    </r>
    <r>
      <rPr>
        <sz val="10"/>
        <color theme="1"/>
        <rFont val="Times New Roman"/>
        <family val="1"/>
        <charset val="204"/>
      </rPr>
      <t xml:space="preserve"> ( гречневая)</t>
    </r>
  </si>
  <si>
    <r>
      <t>Компот из сухих плодов</t>
    </r>
    <r>
      <rPr>
        <sz val="10"/>
        <color theme="1"/>
        <rFont val="Times New Roman"/>
        <family val="1"/>
        <charset val="204"/>
      </rPr>
      <t xml:space="preserve"> </t>
    </r>
  </si>
  <si>
    <r>
      <t>Хлеб бородинский</t>
    </r>
    <r>
      <rPr>
        <sz val="10"/>
        <color theme="1"/>
        <rFont val="Times New Roman"/>
        <family val="1"/>
        <charset val="204"/>
      </rPr>
      <t xml:space="preserve"> </t>
    </r>
  </si>
  <si>
    <t>35/35</t>
  </si>
  <si>
    <t>197/1981</t>
  </si>
  <si>
    <t>196/2003</t>
  </si>
  <si>
    <t>464/1994</t>
  </si>
  <si>
    <t>933/1983</t>
  </si>
  <si>
    <t>Котлета рубленая из филе кур</t>
  </si>
  <si>
    <r>
      <t>Капуста тушеная</t>
    </r>
    <r>
      <rPr>
        <sz val="10"/>
        <color theme="1"/>
        <rFont val="Times New Roman"/>
        <family val="1"/>
        <charset val="204"/>
      </rPr>
      <t xml:space="preserve"> </t>
    </r>
  </si>
  <si>
    <t>Кисель  плодово – ягодный</t>
  </si>
  <si>
    <r>
      <t>Хлеб пшеничный повышенной питательной ценности</t>
    </r>
    <r>
      <rPr>
        <sz val="10"/>
        <color theme="1"/>
        <rFont val="Times New Roman"/>
        <family val="1"/>
        <charset val="204"/>
      </rPr>
      <t xml:space="preserve"> </t>
    </r>
  </si>
  <si>
    <t>206/2003</t>
  </si>
  <si>
    <t>773/1981</t>
  </si>
  <si>
    <r>
      <t>Суп молочный с макаронными изделиями</t>
    </r>
    <r>
      <rPr>
        <sz val="10"/>
        <color theme="1"/>
        <rFont val="Times New Roman"/>
        <family val="1"/>
        <charset val="204"/>
      </rPr>
      <t xml:space="preserve"> </t>
    </r>
  </si>
  <si>
    <r>
      <t>Запеканка картофельная мясная с маслом</t>
    </r>
    <r>
      <rPr>
        <sz val="10"/>
        <color theme="1"/>
        <rFont val="Times New Roman"/>
        <family val="1"/>
        <charset val="204"/>
      </rPr>
      <t xml:space="preserve"> </t>
    </r>
  </si>
  <si>
    <r>
      <t>Компот из изюма</t>
    </r>
    <r>
      <rPr>
        <sz val="10"/>
        <color theme="1"/>
        <rFont val="Times New Roman"/>
        <family val="1"/>
        <charset val="204"/>
      </rPr>
      <t xml:space="preserve"> </t>
    </r>
  </si>
  <si>
    <r>
      <t>Хлеб ржано-пшсничный</t>
    </r>
    <r>
      <rPr>
        <sz val="10"/>
        <color theme="1"/>
        <rFont val="Times New Roman"/>
        <family val="1"/>
        <charset val="204"/>
      </rPr>
      <t xml:space="preserve"> </t>
    </r>
  </si>
  <si>
    <t>120/5</t>
  </si>
  <si>
    <t>258/1981</t>
  </si>
  <si>
    <t>380/1981</t>
  </si>
  <si>
    <t>588/1994</t>
  </si>
  <si>
    <t>Куры отварные</t>
  </si>
  <si>
    <t>Рис отварной</t>
  </si>
  <si>
    <t>7,32.</t>
  </si>
  <si>
    <r>
      <t>Какао с молоком</t>
    </r>
    <r>
      <rPr>
        <sz val="10"/>
        <color theme="1"/>
        <rFont val="Times New Roman"/>
        <family val="1"/>
        <charset val="204"/>
      </rPr>
      <t xml:space="preserve"> </t>
    </r>
  </si>
  <si>
    <r>
      <t>Батон нарезной</t>
    </r>
    <r>
      <rPr>
        <sz val="10"/>
        <color theme="1"/>
        <rFont val="Times New Roman"/>
        <family val="1"/>
        <charset val="204"/>
      </rPr>
      <t xml:space="preserve"> </t>
    </r>
  </si>
  <si>
    <t>697/1981</t>
  </si>
  <si>
    <t>747/1981</t>
  </si>
  <si>
    <t>1025/1983</t>
  </si>
  <si>
    <r>
      <t>Суп картофельный с горохом</t>
    </r>
    <r>
      <rPr>
        <sz val="10"/>
        <color theme="1"/>
        <rFont val="Times New Roman"/>
        <family val="1"/>
        <charset val="204"/>
      </rPr>
      <t xml:space="preserve"> </t>
    </r>
  </si>
  <si>
    <r>
      <t>Фрикадельки в соусе</t>
    </r>
    <r>
      <rPr>
        <sz val="10"/>
        <color theme="1"/>
        <rFont val="Times New Roman"/>
        <family val="1"/>
        <charset val="204"/>
      </rPr>
      <t xml:space="preserve"> </t>
    </r>
  </si>
  <si>
    <r>
      <t>Напиток из лимонов</t>
    </r>
    <r>
      <rPr>
        <sz val="10"/>
        <color theme="1"/>
        <rFont val="Times New Roman"/>
        <family val="1"/>
        <charset val="204"/>
      </rPr>
      <t xml:space="preserve"> </t>
    </r>
  </si>
  <si>
    <r>
      <t>Хлеб с морской капустой</t>
    </r>
    <r>
      <rPr>
        <sz val="10"/>
        <color theme="1"/>
        <rFont val="Times New Roman"/>
        <family val="1"/>
        <charset val="204"/>
      </rPr>
      <t xml:space="preserve"> </t>
    </r>
  </si>
  <si>
    <t>50/30</t>
  </si>
  <si>
    <t>221/1981</t>
  </si>
  <si>
    <t>670/1983</t>
  </si>
  <si>
    <t>1041/1983</t>
  </si>
  <si>
    <t>Каша пшенная ( геркулесовая) молочная с маслом сливочным</t>
  </si>
  <si>
    <t>200/10</t>
  </si>
  <si>
    <t>Яйцо отварное</t>
  </si>
  <si>
    <r>
      <t>Кофейный напиток с молоком сг.</t>
    </r>
    <r>
      <rPr>
        <sz val="10"/>
        <color theme="1"/>
        <rFont val="Times New Roman"/>
        <family val="1"/>
        <charset val="204"/>
      </rPr>
      <t xml:space="preserve"> </t>
    </r>
  </si>
  <si>
    <r>
      <t>Хлеб пшеничный</t>
    </r>
    <r>
      <rPr>
        <sz val="10"/>
        <color theme="1"/>
        <rFont val="Times New Roman"/>
        <family val="1"/>
        <charset val="204"/>
      </rPr>
      <t xml:space="preserve"> </t>
    </r>
  </si>
  <si>
    <t>411/1981</t>
  </si>
  <si>
    <t>42/1983</t>
  </si>
  <si>
    <t>Щи из квашеной капусты</t>
  </si>
  <si>
    <t>Поджарка из филе кур</t>
  </si>
  <si>
    <r>
      <t>35/</t>
    </r>
    <r>
      <rPr>
        <sz val="10"/>
        <color theme="1"/>
        <rFont val="Times New Roman"/>
        <family val="1"/>
        <charset val="204"/>
      </rPr>
      <t xml:space="preserve"> 17</t>
    </r>
  </si>
  <si>
    <r>
      <t>Хлеб Зерновой</t>
    </r>
    <r>
      <rPr>
        <sz val="10"/>
        <color theme="1"/>
        <rFont val="Times New Roman"/>
        <family val="1"/>
        <charset val="204"/>
      </rPr>
      <t xml:space="preserve"> </t>
    </r>
  </si>
  <si>
    <r>
      <t>Чай с сахаром</t>
    </r>
    <r>
      <rPr>
        <sz val="10"/>
        <color theme="1"/>
        <rFont val="Times New Roman"/>
        <family val="1"/>
        <charset val="204"/>
      </rPr>
      <t xml:space="preserve"> </t>
    </r>
  </si>
  <si>
    <t>217/1981</t>
  </si>
  <si>
    <t>627/1983</t>
  </si>
  <si>
    <t>444/2003</t>
  </si>
  <si>
    <t>1009/1981</t>
  </si>
  <si>
    <t xml:space="preserve">Салат из капусты </t>
  </si>
  <si>
    <r>
      <t>Ежики мясные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</si>
  <si>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Каша гречневая </t>
    </r>
    <r>
      <rPr>
        <sz val="10"/>
        <color theme="1"/>
        <rFont val="Times New Roman"/>
        <family val="1"/>
        <charset val="204"/>
      </rPr>
      <t xml:space="preserve"> </t>
    </r>
  </si>
  <si>
    <r>
      <t>Чай с сахаром  и  лимоном</t>
    </r>
    <r>
      <rPr>
        <sz val="10"/>
        <color theme="1"/>
        <rFont val="Times New Roman"/>
        <family val="1"/>
        <charset val="204"/>
      </rPr>
      <t xml:space="preserve"> </t>
    </r>
  </si>
  <si>
    <t>200/15/7</t>
  </si>
  <si>
    <r>
      <t xml:space="preserve">Батон "Умница" </t>
    </r>
    <r>
      <rPr>
        <sz val="10"/>
        <color theme="1"/>
        <rFont val="Times New Roman"/>
        <family val="1"/>
        <charset val="204"/>
      </rPr>
      <t xml:space="preserve"> </t>
    </r>
  </si>
  <si>
    <t>ТТК</t>
  </si>
  <si>
    <t>157/2003</t>
  </si>
  <si>
    <t>746/1983</t>
  </si>
  <si>
    <t>629/1983</t>
  </si>
  <si>
    <t>Суп - лапша</t>
  </si>
  <si>
    <r>
      <t>Рыба , запеченная с морковью</t>
    </r>
    <r>
      <rPr>
        <sz val="10"/>
        <color theme="1"/>
        <rFont val="Times New Roman"/>
        <family val="1"/>
        <charset val="204"/>
      </rPr>
      <t xml:space="preserve"> </t>
    </r>
  </si>
  <si>
    <t>30/30</t>
  </si>
  <si>
    <t>Картофель тушеный</t>
  </si>
  <si>
    <t>233/1981</t>
  </si>
  <si>
    <r>
      <t>Салат "Здоровье"</t>
    </r>
    <r>
      <rPr>
        <sz val="10"/>
        <color theme="1"/>
        <rFont val="Times New Roman"/>
        <family val="1"/>
        <charset val="204"/>
      </rPr>
      <t xml:space="preserve"> </t>
    </r>
  </si>
  <si>
    <t>Биточки мясные</t>
  </si>
  <si>
    <r>
      <t>Картофельное пюре</t>
    </r>
    <r>
      <rPr>
        <sz val="10"/>
        <color theme="1"/>
        <rFont val="Times New Roman"/>
        <family val="1"/>
        <charset val="204"/>
      </rPr>
      <t xml:space="preserve"> </t>
    </r>
  </si>
  <si>
    <t>759/1983</t>
  </si>
  <si>
    <t>Рассольник «Ленинградский» с крупой рисовой</t>
  </si>
  <si>
    <t>Лангет из филе кур</t>
  </si>
  <si>
    <r>
      <t>Компот из сухофруктов</t>
    </r>
    <r>
      <rPr>
        <sz val="10"/>
        <color theme="1"/>
        <rFont val="Times New Roman"/>
        <family val="1"/>
        <charset val="204"/>
      </rPr>
      <t xml:space="preserve"> </t>
    </r>
  </si>
  <si>
    <r>
      <t>Хлеб ржано-пшеничный</t>
    </r>
    <r>
      <rPr>
        <sz val="10"/>
        <color theme="1"/>
        <rFont val="Times New Roman"/>
        <family val="1"/>
        <charset val="204"/>
      </rPr>
      <t xml:space="preserve"> </t>
    </r>
  </si>
  <si>
    <t>208/1981</t>
  </si>
  <si>
    <t>193/ 2003</t>
  </si>
  <si>
    <r>
      <t>Голубцы ленивые в соусе сметанном</t>
    </r>
    <r>
      <rPr>
        <sz val="10"/>
        <color theme="1"/>
        <rFont val="Times New Roman"/>
        <family val="1"/>
        <charset val="204"/>
      </rPr>
      <t xml:space="preserve"> </t>
    </r>
  </si>
  <si>
    <t>205/60</t>
  </si>
  <si>
    <r>
      <t>Кофейный напиток</t>
    </r>
    <r>
      <rPr>
        <sz val="10"/>
        <color theme="1"/>
        <rFont val="Times New Roman"/>
        <family val="1"/>
        <charset val="204"/>
      </rPr>
      <t xml:space="preserve"> с молоком</t>
    </r>
  </si>
  <si>
    <t>Хлеб пшеничный повышенной пиательной .ценности</t>
  </si>
  <si>
    <r>
      <t>Масло сливочное</t>
    </r>
    <r>
      <rPr>
        <sz val="10"/>
        <color theme="1"/>
        <rFont val="Times New Roman"/>
        <family val="1"/>
        <charset val="204"/>
      </rPr>
      <t xml:space="preserve"> </t>
    </r>
  </si>
  <si>
    <t>1024/1983</t>
  </si>
  <si>
    <r>
      <t>Суп картофельный с рыбой</t>
    </r>
    <r>
      <rPr>
        <sz val="10"/>
        <color theme="1"/>
        <rFont val="Times New Roman"/>
        <family val="1"/>
        <charset val="204"/>
      </rPr>
      <t xml:space="preserve"> </t>
    </r>
  </si>
  <si>
    <r>
      <t>250</t>
    </r>
    <r>
      <rPr>
        <sz val="10"/>
        <color theme="1"/>
        <rFont val="Times New Roman"/>
        <family val="1"/>
        <charset val="204"/>
      </rPr>
      <t xml:space="preserve"> /10</t>
    </r>
  </si>
  <si>
    <r>
      <t>Цыплята отварные</t>
    </r>
    <r>
      <rPr>
        <sz val="10"/>
        <color theme="1"/>
        <rFont val="Times New Roman"/>
        <family val="1"/>
        <charset val="204"/>
      </rPr>
      <t xml:space="preserve"> </t>
    </r>
  </si>
  <si>
    <r>
      <t>Каша перловая</t>
    </r>
    <r>
      <rPr>
        <sz val="10"/>
        <color theme="1"/>
        <rFont val="Times New Roman"/>
        <family val="1"/>
        <charset val="204"/>
      </rPr>
      <t xml:space="preserve"> </t>
    </r>
  </si>
  <si>
    <r>
      <t>К</t>
    </r>
    <r>
      <rPr>
        <sz val="10"/>
        <color theme="1"/>
        <rFont val="Times New Roman"/>
        <family val="1"/>
        <charset val="204"/>
      </rPr>
      <t>омпот из плодов</t>
    </r>
  </si>
  <si>
    <t>215/1981</t>
  </si>
  <si>
    <t>697/1983</t>
  </si>
  <si>
    <t>Макароны с сыром</t>
  </si>
  <si>
    <t>130/13/6</t>
  </si>
  <si>
    <t>Йогурт</t>
  </si>
  <si>
    <r>
      <t>Чай с молоком</t>
    </r>
    <r>
      <rPr>
        <sz val="10"/>
        <color theme="1"/>
        <rFont val="Times New Roman"/>
        <family val="1"/>
        <charset val="204"/>
      </rPr>
      <t xml:space="preserve"> </t>
    </r>
  </si>
  <si>
    <t>444/1981</t>
  </si>
  <si>
    <t>1011/1983</t>
  </si>
  <si>
    <t xml:space="preserve"> Овощи в нарезке ( огурец )</t>
  </si>
  <si>
    <t>Суп крестьянский с крупой</t>
  </si>
  <si>
    <r>
      <t>Жаркое по-домашнему</t>
    </r>
    <r>
      <rPr>
        <sz val="10"/>
        <color theme="1"/>
        <rFont val="Times New Roman"/>
        <family val="1"/>
        <charset val="204"/>
      </rPr>
      <t xml:space="preserve"> </t>
    </r>
  </si>
  <si>
    <t>25/125</t>
  </si>
  <si>
    <r>
      <t>Кисель плодово-ягодный</t>
    </r>
    <r>
      <rPr>
        <sz val="10"/>
        <color theme="1"/>
        <rFont val="Times New Roman"/>
        <family val="1"/>
        <charset val="204"/>
      </rPr>
      <t xml:space="preserve"> </t>
    </r>
  </si>
  <si>
    <r>
      <t>Хлеб Здоровье</t>
    </r>
    <r>
      <rPr>
        <sz val="10"/>
        <color theme="1"/>
        <rFont val="Times New Roman"/>
        <family val="1"/>
        <charset val="204"/>
      </rPr>
      <t xml:space="preserve"> </t>
    </r>
  </si>
  <si>
    <t>816/1981</t>
  </si>
  <si>
    <t>216/1983</t>
  </si>
  <si>
    <t>631/1983</t>
  </si>
  <si>
    <t>591/1994</t>
  </si>
  <si>
    <t>Тимофеева Т.Н.</t>
  </si>
  <si>
    <t>Директор МБОУ Кайдаковской СОШ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</si>
</sst>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7" fontId="11" fillId="0" borderId="2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16" fontId="11" fillId="0" borderId="25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197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196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 t="s">
        <v>43</v>
      </c>
      <c r="G6" s="52">
        <v>15</v>
      </c>
      <c r="H6" s="52">
        <v>11.16</v>
      </c>
      <c r="I6" s="52">
        <v>44.16</v>
      </c>
      <c r="J6" s="52">
        <v>345</v>
      </c>
      <c r="K6" s="51" t="s">
        <v>45</v>
      </c>
      <c r="L6" s="39"/>
    </row>
    <row r="7" spans="1:12" ht="15.75" thickBot="1">
      <c r="A7" s="23"/>
      <c r="B7" s="15"/>
      <c r="C7" s="11"/>
      <c r="D7" s="6"/>
      <c r="E7" s="50" t="s">
        <v>40</v>
      </c>
      <c r="F7" s="53" t="s">
        <v>44</v>
      </c>
      <c r="G7" s="54">
        <v>0.5</v>
      </c>
      <c r="H7" s="54">
        <v>0</v>
      </c>
      <c r="I7" s="54">
        <v>18.87</v>
      </c>
      <c r="J7" s="54">
        <v>77</v>
      </c>
      <c r="K7" s="53" t="s">
        <v>46</v>
      </c>
      <c r="L7" s="41"/>
    </row>
    <row r="8" spans="1:12" ht="15.75" thickBot="1">
      <c r="A8" s="23"/>
      <c r="B8" s="15"/>
      <c r="C8" s="11"/>
      <c r="D8" s="7" t="s">
        <v>22</v>
      </c>
      <c r="E8" s="50" t="s">
        <v>41</v>
      </c>
      <c r="F8" s="53">
        <v>15</v>
      </c>
      <c r="G8" s="54">
        <v>3.45</v>
      </c>
      <c r="H8" s="54">
        <v>4.3499999999999996</v>
      </c>
      <c r="I8" s="54">
        <v>0</v>
      </c>
      <c r="J8" s="54">
        <v>54</v>
      </c>
      <c r="K8" s="53" t="s">
        <v>47</v>
      </c>
      <c r="L8" s="41"/>
    </row>
    <row r="9" spans="1:12" ht="15.75" thickBot="1">
      <c r="A9" s="23"/>
      <c r="B9" s="15"/>
      <c r="C9" s="11"/>
      <c r="D9" s="7" t="s">
        <v>23</v>
      </c>
      <c r="E9" s="50" t="s">
        <v>42</v>
      </c>
      <c r="F9" s="53">
        <v>50</v>
      </c>
      <c r="G9" s="54">
        <v>3.2</v>
      </c>
      <c r="H9" s="54">
        <v>1.9</v>
      </c>
      <c r="I9" s="54">
        <v>17.7</v>
      </c>
      <c r="J9" s="54">
        <v>101</v>
      </c>
      <c r="K9" s="53" t="s">
        <v>48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65</v>
      </c>
      <c r="G13" s="19">
        <f t="shared" ref="G13:J13" si="0">SUM(G6:G12)</f>
        <v>22.15</v>
      </c>
      <c r="H13" s="19">
        <f t="shared" si="0"/>
        <v>17.41</v>
      </c>
      <c r="I13" s="19">
        <f t="shared" si="0"/>
        <v>80.73</v>
      </c>
      <c r="J13" s="19">
        <f t="shared" si="0"/>
        <v>577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49</v>
      </c>
      <c r="F14" s="51">
        <v>20</v>
      </c>
      <c r="G14" s="51">
        <v>0.1</v>
      </c>
      <c r="H14" s="52">
        <v>0</v>
      </c>
      <c r="I14" s="52">
        <v>0.4</v>
      </c>
      <c r="J14" s="51">
        <v>2</v>
      </c>
      <c r="K14" s="51" t="s">
        <v>55</v>
      </c>
      <c r="L14" s="41"/>
    </row>
    <row r="15" spans="1:12" ht="15.75" thickBot="1">
      <c r="A15" s="23"/>
      <c r="B15" s="15"/>
      <c r="C15" s="11"/>
      <c r="D15" s="7" t="s">
        <v>27</v>
      </c>
      <c r="E15" s="50" t="s">
        <v>50</v>
      </c>
      <c r="F15" s="53" t="s">
        <v>54</v>
      </c>
      <c r="G15" s="53">
        <v>2</v>
      </c>
      <c r="H15" s="54">
        <v>4.4000000000000004</v>
      </c>
      <c r="I15" s="54">
        <v>10.1</v>
      </c>
      <c r="J15" s="53">
        <v>87</v>
      </c>
      <c r="K15" s="53" t="s">
        <v>56</v>
      </c>
      <c r="L15" s="41"/>
    </row>
    <row r="16" spans="1:12" ht="15.75" thickBot="1">
      <c r="A16" s="23"/>
      <c r="B16" s="15"/>
      <c r="C16" s="11"/>
      <c r="D16" s="7" t="s">
        <v>28</v>
      </c>
      <c r="E16" s="50" t="s">
        <v>51</v>
      </c>
      <c r="F16" s="53">
        <v>150</v>
      </c>
      <c r="G16" s="53">
        <v>16.5</v>
      </c>
      <c r="H16" s="54">
        <v>4.16</v>
      </c>
      <c r="I16" s="54">
        <v>29.44</v>
      </c>
      <c r="J16" s="53">
        <v>221</v>
      </c>
      <c r="K16" s="53" t="s">
        <v>57</v>
      </c>
      <c r="L16" s="41"/>
    </row>
    <row r="17" spans="1:12" ht="15.75" thickBot="1">
      <c r="A17" s="23"/>
      <c r="B17" s="15"/>
      <c r="C17" s="11"/>
      <c r="D17" s="7" t="s">
        <v>29</v>
      </c>
      <c r="E17" s="50" t="s">
        <v>52</v>
      </c>
      <c r="F17" s="53">
        <v>200</v>
      </c>
      <c r="G17" s="53">
        <v>1</v>
      </c>
      <c r="H17" s="54">
        <v>0.1</v>
      </c>
      <c r="I17" s="54">
        <v>30.2</v>
      </c>
      <c r="J17" s="53">
        <v>125</v>
      </c>
      <c r="K17" s="53" t="s">
        <v>58</v>
      </c>
      <c r="L17" s="41"/>
    </row>
    <row r="18" spans="1:12" ht="15.75" thickBot="1">
      <c r="A18" s="23"/>
      <c r="B18" s="15"/>
      <c r="C18" s="11"/>
      <c r="D18" s="7" t="s">
        <v>30</v>
      </c>
      <c r="E18" s="50" t="s">
        <v>53</v>
      </c>
      <c r="F18" s="53">
        <v>30</v>
      </c>
      <c r="G18" s="53">
        <v>2.8</v>
      </c>
      <c r="H18" s="54">
        <v>0.5</v>
      </c>
      <c r="I18" s="54">
        <v>14.9</v>
      </c>
      <c r="J18" s="53">
        <v>76</v>
      </c>
      <c r="K18" s="53" t="s">
        <v>48</v>
      </c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22.400000000000002</v>
      </c>
      <c r="H23" s="19">
        <f t="shared" si="2"/>
        <v>9.16</v>
      </c>
      <c r="I23" s="19">
        <f t="shared" si="2"/>
        <v>85.04</v>
      </c>
      <c r="J23" s="19">
        <f t="shared" si="2"/>
        <v>511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465</v>
      </c>
      <c r="G24" s="32">
        <f t="shared" ref="G24:J24" si="4">G13+G23</f>
        <v>44.55</v>
      </c>
      <c r="H24" s="32">
        <f t="shared" si="4"/>
        <v>26.57</v>
      </c>
      <c r="I24" s="32">
        <f t="shared" si="4"/>
        <v>165.77</v>
      </c>
      <c r="J24" s="32">
        <f t="shared" si="4"/>
        <v>1088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59</v>
      </c>
      <c r="F25" s="51">
        <v>50</v>
      </c>
      <c r="G25" s="51">
        <v>7.3</v>
      </c>
      <c r="H25" s="52">
        <v>6.3</v>
      </c>
      <c r="I25" s="52">
        <v>3.5</v>
      </c>
      <c r="J25" s="51">
        <v>100</v>
      </c>
      <c r="K25" s="51" t="s">
        <v>63</v>
      </c>
      <c r="L25" s="39"/>
    </row>
    <row r="26" spans="1:12" ht="15.75" thickBot="1">
      <c r="A26" s="14"/>
      <c r="B26" s="15"/>
      <c r="C26" s="11"/>
      <c r="D26" s="6"/>
      <c r="E26" s="50" t="s">
        <v>60</v>
      </c>
      <c r="F26" s="53">
        <v>225</v>
      </c>
      <c r="G26" s="53">
        <v>7.87</v>
      </c>
      <c r="H26" s="54">
        <v>6.75</v>
      </c>
      <c r="I26" s="54">
        <v>50.62</v>
      </c>
      <c r="J26" s="53">
        <v>292</v>
      </c>
      <c r="K26" s="53" t="s">
        <v>64</v>
      </c>
      <c r="L26" s="41"/>
    </row>
    <row r="27" spans="1:12" ht="15.75" thickBot="1">
      <c r="A27" s="14"/>
      <c r="B27" s="15"/>
      <c r="C27" s="11"/>
      <c r="D27" s="7" t="s">
        <v>22</v>
      </c>
      <c r="E27" s="50" t="s">
        <v>61</v>
      </c>
      <c r="F27" s="53">
        <v>200</v>
      </c>
      <c r="G27" s="53">
        <v>1.5</v>
      </c>
      <c r="H27" s="54">
        <v>1.6</v>
      </c>
      <c r="I27" s="54">
        <v>22.3</v>
      </c>
      <c r="J27" s="53">
        <v>109</v>
      </c>
      <c r="K27" s="53" t="s">
        <v>65</v>
      </c>
      <c r="L27" s="41"/>
    </row>
    <row r="28" spans="1:12" ht="15.75" thickBot="1">
      <c r="A28" s="14"/>
      <c r="B28" s="15"/>
      <c r="C28" s="11"/>
      <c r="D28" s="7" t="s">
        <v>23</v>
      </c>
      <c r="E28" s="50" t="s">
        <v>62</v>
      </c>
      <c r="F28" s="53">
        <v>25</v>
      </c>
      <c r="G28" s="53">
        <v>1.7</v>
      </c>
      <c r="H28" s="54">
        <v>0</v>
      </c>
      <c r="I28" s="54">
        <v>15</v>
      </c>
      <c r="J28" s="53">
        <v>52</v>
      </c>
      <c r="K28" s="53" t="s">
        <v>48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18.37</v>
      </c>
      <c r="H32" s="19">
        <f t="shared" ref="H32" si="7">SUM(H25:H31)</f>
        <v>14.65</v>
      </c>
      <c r="I32" s="19">
        <f t="shared" ref="I32" si="8">SUM(I25:I31)</f>
        <v>91.42</v>
      </c>
      <c r="J32" s="19">
        <f t="shared" ref="J32:L32" si="9">SUM(J25:J31)</f>
        <v>553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66</v>
      </c>
      <c r="F33" s="51">
        <v>250</v>
      </c>
      <c r="G33" s="51">
        <v>5.53</v>
      </c>
      <c r="H33" s="52">
        <v>4.75</v>
      </c>
      <c r="I33" s="52">
        <v>19.399999999999999</v>
      </c>
      <c r="J33" s="51">
        <v>145</v>
      </c>
      <c r="K33" s="51" t="s">
        <v>72</v>
      </c>
      <c r="L33" s="41"/>
    </row>
    <row r="34" spans="1:12" ht="15.75" thickBot="1">
      <c r="A34" s="14"/>
      <c r="B34" s="15"/>
      <c r="C34" s="11"/>
      <c r="D34" s="7" t="s">
        <v>27</v>
      </c>
      <c r="E34" s="50" t="s">
        <v>67</v>
      </c>
      <c r="F34" s="53">
        <v>50</v>
      </c>
      <c r="G34" s="53">
        <v>8</v>
      </c>
      <c r="H34" s="54">
        <v>11</v>
      </c>
      <c r="I34" s="54">
        <v>0.06</v>
      </c>
      <c r="J34" s="53">
        <v>123</v>
      </c>
      <c r="K34" s="53" t="s">
        <v>73</v>
      </c>
      <c r="L34" s="41"/>
    </row>
    <row r="35" spans="1:12" ht="15.75" thickBot="1">
      <c r="A35" s="14"/>
      <c r="B35" s="15"/>
      <c r="C35" s="11"/>
      <c r="D35" s="7" t="s">
        <v>28</v>
      </c>
      <c r="E35" s="50" t="s">
        <v>68</v>
      </c>
      <c r="F35" s="53" t="s">
        <v>71</v>
      </c>
      <c r="G35" s="53">
        <v>1.7</v>
      </c>
      <c r="H35" s="54">
        <v>1.9</v>
      </c>
      <c r="I35" s="54">
        <v>6.2</v>
      </c>
      <c r="J35" s="53">
        <v>49</v>
      </c>
      <c r="K35" s="53" t="s">
        <v>74</v>
      </c>
      <c r="L35" s="41"/>
    </row>
    <row r="36" spans="1:12" ht="15.75" thickBot="1">
      <c r="A36" s="14"/>
      <c r="B36" s="15"/>
      <c r="C36" s="11"/>
      <c r="D36" s="7" t="s">
        <v>29</v>
      </c>
      <c r="E36" s="50" t="s">
        <v>69</v>
      </c>
      <c r="F36" s="53">
        <v>200</v>
      </c>
      <c r="G36" s="53">
        <v>0.2</v>
      </c>
      <c r="H36" s="54">
        <v>0</v>
      </c>
      <c r="I36" s="54">
        <v>40.9</v>
      </c>
      <c r="J36" s="53">
        <v>164</v>
      </c>
      <c r="K36" s="53" t="s">
        <v>75</v>
      </c>
      <c r="L36" s="41"/>
    </row>
    <row r="37" spans="1:12" ht="15.75" thickBot="1">
      <c r="A37" s="14"/>
      <c r="B37" s="15"/>
      <c r="C37" s="11"/>
      <c r="D37" s="7" t="s">
        <v>30</v>
      </c>
      <c r="E37" s="50" t="s">
        <v>70</v>
      </c>
      <c r="F37" s="53">
        <v>33</v>
      </c>
      <c r="G37" s="53">
        <v>2.2000000000000002</v>
      </c>
      <c r="H37" s="54">
        <v>0.4</v>
      </c>
      <c r="I37" s="54">
        <v>13.1</v>
      </c>
      <c r="J37" s="53">
        <v>66</v>
      </c>
      <c r="K37" s="53" t="s">
        <v>48</v>
      </c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533</v>
      </c>
      <c r="G42" s="19">
        <f t="shared" ref="G42" si="10">SUM(G33:G41)</f>
        <v>17.63</v>
      </c>
      <c r="H42" s="19">
        <f t="shared" ref="H42" si="11">SUM(H33:H41)</f>
        <v>18.049999999999997</v>
      </c>
      <c r="I42" s="19">
        <f t="shared" ref="I42" si="12">SUM(I33:I41)</f>
        <v>79.66</v>
      </c>
      <c r="J42" s="19">
        <f t="shared" ref="J42:L42" si="13">SUM(J33:J41)</f>
        <v>547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1033</v>
      </c>
      <c r="G43" s="32">
        <f t="shared" ref="G43" si="14">G32+G42</f>
        <v>36</v>
      </c>
      <c r="H43" s="32">
        <f t="shared" ref="H43" si="15">H32+H42</f>
        <v>32.699999999999996</v>
      </c>
      <c r="I43" s="32">
        <f t="shared" ref="I43" si="16">I32+I42</f>
        <v>171.07999999999998</v>
      </c>
      <c r="J43" s="32">
        <f t="shared" ref="J43:L43" si="17">J32+J42</f>
        <v>1100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76</v>
      </c>
      <c r="F44" s="51">
        <v>20</v>
      </c>
      <c r="G44" s="52">
        <v>0.22</v>
      </c>
      <c r="H44" s="52">
        <v>0.04</v>
      </c>
      <c r="I44" s="52">
        <v>0.76</v>
      </c>
      <c r="J44" s="52">
        <v>33</v>
      </c>
      <c r="K44" s="51" t="s">
        <v>82</v>
      </c>
      <c r="L44" s="39"/>
    </row>
    <row r="45" spans="1:12" ht="15.75" thickBot="1">
      <c r="A45" s="23"/>
      <c r="B45" s="15"/>
      <c r="C45" s="11"/>
      <c r="D45" s="6"/>
      <c r="E45" s="50" t="s">
        <v>77</v>
      </c>
      <c r="F45" s="53">
        <v>65</v>
      </c>
      <c r="G45" s="54">
        <v>12.71</v>
      </c>
      <c r="H45" s="54" t="s">
        <v>81</v>
      </c>
      <c r="I45" s="54">
        <v>0.22</v>
      </c>
      <c r="J45" s="54">
        <v>55</v>
      </c>
      <c r="K45" s="53" t="s">
        <v>83</v>
      </c>
      <c r="L45" s="41"/>
    </row>
    <row r="46" spans="1:12" ht="15.75" thickBot="1">
      <c r="A46" s="23"/>
      <c r="B46" s="15"/>
      <c r="C46" s="11"/>
      <c r="D46" s="7" t="s">
        <v>22</v>
      </c>
      <c r="E46" s="50" t="s">
        <v>78</v>
      </c>
      <c r="F46" s="53">
        <v>200</v>
      </c>
      <c r="G46" s="54">
        <v>4.0199999999999996</v>
      </c>
      <c r="H46" s="54">
        <v>6.55</v>
      </c>
      <c r="I46" s="54">
        <v>32.630000000000003</v>
      </c>
      <c r="J46" s="54">
        <v>211</v>
      </c>
      <c r="K46" s="53" t="s">
        <v>84</v>
      </c>
      <c r="L46" s="41"/>
    </row>
    <row r="47" spans="1:12" ht="15.75" thickBot="1">
      <c r="A47" s="23"/>
      <c r="B47" s="15"/>
      <c r="C47" s="11"/>
      <c r="D47" s="7" t="s">
        <v>23</v>
      </c>
      <c r="E47" s="50" t="s">
        <v>79</v>
      </c>
      <c r="F47" s="53">
        <v>200</v>
      </c>
      <c r="G47" s="54">
        <v>0.5</v>
      </c>
      <c r="H47" s="54">
        <v>0</v>
      </c>
      <c r="I47" s="54">
        <v>15.3</v>
      </c>
      <c r="J47" s="54">
        <v>63</v>
      </c>
      <c r="K47" s="53" t="s">
        <v>85</v>
      </c>
      <c r="L47" s="41"/>
    </row>
    <row r="48" spans="1:12" ht="15.75" thickBot="1">
      <c r="A48" s="23"/>
      <c r="B48" s="15"/>
      <c r="C48" s="11"/>
      <c r="D48" s="7" t="s">
        <v>24</v>
      </c>
      <c r="E48" s="50" t="s">
        <v>80</v>
      </c>
      <c r="F48" s="53">
        <v>30</v>
      </c>
      <c r="G48" s="54">
        <v>2.2999999999999998</v>
      </c>
      <c r="H48" s="54">
        <v>0.9</v>
      </c>
      <c r="I48" s="54">
        <v>15.4</v>
      </c>
      <c r="J48" s="54">
        <v>79</v>
      </c>
      <c r="K48" s="53" t="s">
        <v>48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19.750000000000004</v>
      </c>
      <c r="H51" s="19">
        <f t="shared" ref="H51" si="19">SUM(H44:H50)</f>
        <v>7.49</v>
      </c>
      <c r="I51" s="19">
        <f t="shared" ref="I51" si="20">SUM(I44:I50)</f>
        <v>64.31</v>
      </c>
      <c r="J51" s="19">
        <f t="shared" ref="J51:L51" si="21">SUM(J44:J50)</f>
        <v>441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86</v>
      </c>
      <c r="F52" s="51" t="s">
        <v>54</v>
      </c>
      <c r="G52" s="52">
        <v>2.9</v>
      </c>
      <c r="H52" s="52">
        <v>5.8</v>
      </c>
      <c r="I52" s="52">
        <v>13.1</v>
      </c>
      <c r="J52" s="52">
        <v>117</v>
      </c>
      <c r="K52" s="51" t="s">
        <v>92</v>
      </c>
      <c r="L52" s="41"/>
    </row>
    <row r="53" spans="1:12" ht="15.75" thickBot="1">
      <c r="A53" s="23"/>
      <c r="B53" s="15"/>
      <c r="C53" s="11"/>
      <c r="D53" s="7" t="s">
        <v>27</v>
      </c>
      <c r="E53" s="50" t="s">
        <v>87</v>
      </c>
      <c r="F53" s="53" t="s">
        <v>91</v>
      </c>
      <c r="G53" s="54">
        <v>9.8000000000000007</v>
      </c>
      <c r="H53" s="54">
        <v>3.8</v>
      </c>
      <c r="I53" s="54">
        <v>1.7</v>
      </c>
      <c r="J53" s="54">
        <v>80</v>
      </c>
      <c r="K53" s="53" t="s">
        <v>93</v>
      </c>
      <c r="L53" s="41"/>
    </row>
    <row r="54" spans="1:12" ht="15.75" thickBot="1">
      <c r="A54" s="23"/>
      <c r="B54" s="15"/>
      <c r="C54" s="11"/>
      <c r="D54" s="7" t="s">
        <v>28</v>
      </c>
      <c r="E54" s="50" t="s">
        <v>88</v>
      </c>
      <c r="F54" s="53">
        <v>100</v>
      </c>
      <c r="G54" s="54">
        <v>2.5</v>
      </c>
      <c r="H54" s="54">
        <v>2.9</v>
      </c>
      <c r="I54" s="54">
        <v>16.100000000000001</v>
      </c>
      <c r="J54" s="54">
        <v>100</v>
      </c>
      <c r="K54" s="53" t="s">
        <v>94</v>
      </c>
      <c r="L54" s="41"/>
    </row>
    <row r="55" spans="1:12" ht="15.75" thickBot="1">
      <c r="A55" s="23"/>
      <c r="B55" s="15"/>
      <c r="C55" s="11"/>
      <c r="D55" s="7" t="s">
        <v>29</v>
      </c>
      <c r="E55" s="50" t="s">
        <v>89</v>
      </c>
      <c r="F55" s="53">
        <v>200</v>
      </c>
      <c r="G55" s="55">
        <v>1</v>
      </c>
      <c r="H55" s="54">
        <v>0.1</v>
      </c>
      <c r="I55" s="54">
        <v>30.2</v>
      </c>
      <c r="J55" s="54">
        <v>125</v>
      </c>
      <c r="K55" s="53" t="s">
        <v>95</v>
      </c>
      <c r="L55" s="41"/>
    </row>
    <row r="56" spans="1:12" ht="15.75" thickBot="1">
      <c r="A56" s="23"/>
      <c r="B56" s="15"/>
      <c r="C56" s="11"/>
      <c r="D56" s="7" t="s">
        <v>30</v>
      </c>
      <c r="E56" s="50" t="s">
        <v>90</v>
      </c>
      <c r="F56" s="53">
        <v>33</v>
      </c>
      <c r="G56" s="54">
        <v>2.2000000000000002</v>
      </c>
      <c r="H56" s="54">
        <v>0.4</v>
      </c>
      <c r="I56" s="54">
        <v>13.1</v>
      </c>
      <c r="J56" s="54">
        <v>66</v>
      </c>
      <c r="K56" s="53" t="s">
        <v>48</v>
      </c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333</v>
      </c>
      <c r="G61" s="19">
        <f t="shared" ref="G61" si="22">SUM(G52:G60)</f>
        <v>18.400000000000002</v>
      </c>
      <c r="H61" s="19">
        <f t="shared" ref="H61" si="23">SUM(H52:H60)</f>
        <v>13</v>
      </c>
      <c r="I61" s="19">
        <f t="shared" ref="I61" si="24">SUM(I52:I60)</f>
        <v>74.199999999999989</v>
      </c>
      <c r="J61" s="19">
        <f t="shared" ref="J61:L61" si="25">SUM(J52:J60)</f>
        <v>488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848</v>
      </c>
      <c r="G62" s="32">
        <f t="shared" ref="G62" si="26">G51+G61</f>
        <v>38.150000000000006</v>
      </c>
      <c r="H62" s="32">
        <f t="shared" ref="H62" si="27">H51+H61</f>
        <v>20.490000000000002</v>
      </c>
      <c r="I62" s="32">
        <f t="shared" ref="I62" si="28">I51+I61</f>
        <v>138.51</v>
      </c>
      <c r="J62" s="32">
        <f t="shared" ref="J62:L62" si="29">J51+J61</f>
        <v>929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96</v>
      </c>
      <c r="F63" s="51">
        <v>75</v>
      </c>
      <c r="G63" s="52">
        <v>1.91</v>
      </c>
      <c r="H63" s="52">
        <v>7.88</v>
      </c>
      <c r="I63" s="52">
        <v>11.87</v>
      </c>
      <c r="J63" s="52">
        <v>139</v>
      </c>
      <c r="K63" s="51" t="s">
        <v>100</v>
      </c>
      <c r="L63" s="39"/>
    </row>
    <row r="64" spans="1:12" ht="15.75" thickBot="1">
      <c r="A64" s="23"/>
      <c r="B64" s="15"/>
      <c r="C64" s="11"/>
      <c r="D64" s="6"/>
      <c r="E64" s="50" t="s">
        <v>97</v>
      </c>
      <c r="F64" s="53">
        <v>200</v>
      </c>
      <c r="G64" s="54">
        <v>4.2</v>
      </c>
      <c r="H64" s="54">
        <v>6.4</v>
      </c>
      <c r="I64" s="56">
        <v>11.2</v>
      </c>
      <c r="J64" s="54">
        <v>120</v>
      </c>
      <c r="K64" s="53" t="s">
        <v>101</v>
      </c>
      <c r="L64" s="41"/>
    </row>
    <row r="65" spans="1:12" ht="15.75" thickBot="1">
      <c r="A65" s="23"/>
      <c r="B65" s="15"/>
      <c r="C65" s="11"/>
      <c r="D65" s="7" t="s">
        <v>22</v>
      </c>
      <c r="E65" s="50" t="s">
        <v>98</v>
      </c>
      <c r="F65" s="53">
        <v>200</v>
      </c>
      <c r="G65" s="54">
        <v>0.2</v>
      </c>
      <c r="H65" s="54">
        <v>0</v>
      </c>
      <c r="I65" s="54">
        <v>40.9</v>
      </c>
      <c r="J65" s="54">
        <v>164</v>
      </c>
      <c r="K65" s="53" t="s">
        <v>75</v>
      </c>
      <c r="L65" s="41"/>
    </row>
    <row r="66" spans="1:12" ht="15.75" thickBot="1">
      <c r="A66" s="23"/>
      <c r="B66" s="15"/>
      <c r="C66" s="11"/>
      <c r="D66" s="7" t="s">
        <v>23</v>
      </c>
      <c r="E66" s="50" t="s">
        <v>99</v>
      </c>
      <c r="F66" s="53">
        <v>25</v>
      </c>
      <c r="G66" s="54">
        <v>1.91</v>
      </c>
      <c r="H66" s="54">
        <v>0.75</v>
      </c>
      <c r="I66" s="54">
        <v>12.83</v>
      </c>
      <c r="J66" s="54">
        <v>65</v>
      </c>
      <c r="K66" s="53" t="s">
        <v>48</v>
      </c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8.2200000000000006</v>
      </c>
      <c r="H70" s="19">
        <f t="shared" ref="H70" si="31">SUM(H63:H69)</f>
        <v>15.030000000000001</v>
      </c>
      <c r="I70" s="19">
        <f t="shared" ref="I70" si="32">SUM(I63:I69)</f>
        <v>76.8</v>
      </c>
      <c r="J70" s="19">
        <f t="shared" ref="J70:L70" si="33">SUM(J63:J69)</f>
        <v>488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102</v>
      </c>
      <c r="F71" s="51">
        <v>250</v>
      </c>
      <c r="G71" s="52">
        <v>6.2</v>
      </c>
      <c r="H71" s="52">
        <v>6.1</v>
      </c>
      <c r="I71" s="52">
        <v>19.7</v>
      </c>
      <c r="J71" s="52">
        <v>159</v>
      </c>
      <c r="K71" s="51" t="s">
        <v>107</v>
      </c>
      <c r="L71" s="41"/>
    </row>
    <row r="72" spans="1:12" ht="15.75" thickBot="1">
      <c r="A72" s="23"/>
      <c r="B72" s="15"/>
      <c r="C72" s="11"/>
      <c r="D72" s="7" t="s">
        <v>27</v>
      </c>
      <c r="E72" s="50" t="s">
        <v>103</v>
      </c>
      <c r="F72" s="53" t="s">
        <v>106</v>
      </c>
      <c r="G72" s="54">
        <v>6.8</v>
      </c>
      <c r="H72" s="54">
        <v>9.6999999999999993</v>
      </c>
      <c r="I72" s="54">
        <v>12.2</v>
      </c>
      <c r="J72" s="54">
        <v>163</v>
      </c>
      <c r="K72" s="53" t="s">
        <v>108</v>
      </c>
      <c r="L72" s="41"/>
    </row>
    <row r="73" spans="1:12" ht="15.75" thickBot="1">
      <c r="A73" s="23"/>
      <c r="B73" s="15"/>
      <c r="C73" s="11"/>
      <c r="D73" s="7" t="s">
        <v>28</v>
      </c>
      <c r="E73" s="50" t="s">
        <v>104</v>
      </c>
      <c r="F73" s="53">
        <v>200</v>
      </c>
      <c r="G73" s="54">
        <v>0.5</v>
      </c>
      <c r="H73" s="54">
        <v>0.1</v>
      </c>
      <c r="I73" s="54">
        <v>28.1</v>
      </c>
      <c r="J73" s="54">
        <v>115</v>
      </c>
      <c r="K73" s="53" t="s">
        <v>109</v>
      </c>
      <c r="L73" s="41"/>
    </row>
    <row r="74" spans="1:12" ht="15.75" thickBot="1">
      <c r="A74" s="23"/>
      <c r="B74" s="15"/>
      <c r="C74" s="11"/>
      <c r="D74" s="7" t="s">
        <v>29</v>
      </c>
      <c r="E74" s="50" t="s">
        <v>105</v>
      </c>
      <c r="F74" s="53">
        <v>33</v>
      </c>
      <c r="G74" s="54">
        <v>2.2000000000000002</v>
      </c>
      <c r="H74" s="54">
        <v>0.4</v>
      </c>
      <c r="I74" s="54">
        <v>13.1</v>
      </c>
      <c r="J74" s="54">
        <v>65</v>
      </c>
      <c r="K74" s="53" t="s">
        <v>48</v>
      </c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483</v>
      </c>
      <c r="G80" s="19">
        <f t="shared" ref="G80" si="34">SUM(G71:G79)</f>
        <v>15.7</v>
      </c>
      <c r="H80" s="19">
        <f t="shared" ref="H80" si="35">SUM(H71:H79)</f>
        <v>16.299999999999997</v>
      </c>
      <c r="I80" s="19">
        <f t="shared" ref="I80" si="36">SUM(I71:I79)</f>
        <v>73.099999999999994</v>
      </c>
      <c r="J80" s="19">
        <f t="shared" ref="J80:L80" si="37">SUM(J71:J79)</f>
        <v>502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983</v>
      </c>
      <c r="G81" s="32">
        <f t="shared" ref="G81" si="38">G70+G80</f>
        <v>23.92</v>
      </c>
      <c r="H81" s="32">
        <f t="shared" ref="H81" si="39">H70+H80</f>
        <v>31.33</v>
      </c>
      <c r="I81" s="32">
        <f t="shared" ref="I81" si="40">I70+I80</f>
        <v>149.89999999999998</v>
      </c>
      <c r="J81" s="32">
        <f t="shared" ref="J81:L81" si="41">J70+J80</f>
        <v>990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110</v>
      </c>
      <c r="F82" s="52">
        <v>90</v>
      </c>
      <c r="G82" s="52">
        <v>27.5</v>
      </c>
      <c r="H82" s="52">
        <v>10.62</v>
      </c>
      <c r="I82" s="52">
        <v>1</v>
      </c>
      <c r="J82" s="52">
        <v>210</v>
      </c>
      <c r="K82" s="51" t="s">
        <v>115</v>
      </c>
      <c r="L82" s="39"/>
    </row>
    <row r="83" spans="1:12" ht="15.75" thickBot="1">
      <c r="A83" s="23"/>
      <c r="B83" s="15"/>
      <c r="C83" s="11"/>
      <c r="D83" s="6"/>
      <c r="E83" s="50" t="s">
        <v>111</v>
      </c>
      <c r="F83" s="54">
        <v>180</v>
      </c>
      <c r="G83" s="54">
        <v>4.57</v>
      </c>
      <c r="H83" s="54" t="s">
        <v>112</v>
      </c>
      <c r="I83" s="54">
        <v>46.33</v>
      </c>
      <c r="J83" s="54">
        <v>273</v>
      </c>
      <c r="K83" s="53" t="s">
        <v>116</v>
      </c>
      <c r="L83" s="41"/>
    </row>
    <row r="84" spans="1:12" ht="15.75" thickBot="1">
      <c r="A84" s="23"/>
      <c r="B84" s="15"/>
      <c r="C84" s="11"/>
      <c r="D84" s="7" t="s">
        <v>22</v>
      </c>
      <c r="E84" s="50" t="s">
        <v>113</v>
      </c>
      <c r="F84" s="54">
        <v>200</v>
      </c>
      <c r="G84" s="54">
        <v>3.9</v>
      </c>
      <c r="H84" s="54">
        <v>3.8</v>
      </c>
      <c r="I84" s="54">
        <v>25.1</v>
      </c>
      <c r="J84" s="54">
        <v>150</v>
      </c>
      <c r="K84" s="53" t="s">
        <v>117</v>
      </c>
      <c r="L84" s="41"/>
    </row>
    <row r="85" spans="1:12" ht="15.75" thickBot="1">
      <c r="A85" s="23"/>
      <c r="B85" s="15"/>
      <c r="C85" s="11"/>
      <c r="D85" s="7" t="s">
        <v>23</v>
      </c>
      <c r="E85" s="50" t="s">
        <v>114</v>
      </c>
      <c r="F85" s="54">
        <v>30</v>
      </c>
      <c r="G85" s="54">
        <v>2.2999999999999998</v>
      </c>
      <c r="H85" s="54">
        <v>0.9</v>
      </c>
      <c r="I85" s="54">
        <v>15.4</v>
      </c>
      <c r="J85" s="54">
        <v>79</v>
      </c>
      <c r="K85" s="53" t="s">
        <v>48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38.269999999999996</v>
      </c>
      <c r="H89" s="19">
        <f t="shared" ref="H89" si="43">SUM(H82:H88)</f>
        <v>15.319999999999999</v>
      </c>
      <c r="I89" s="19">
        <f t="shared" ref="I89" si="44">SUM(I82:I88)</f>
        <v>87.830000000000013</v>
      </c>
      <c r="J89" s="19">
        <f t="shared" ref="J89:L89" si="45">SUM(J82:J88)</f>
        <v>712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118</v>
      </c>
      <c r="F90" s="51">
        <v>250</v>
      </c>
      <c r="G90" s="52">
        <v>5.48</v>
      </c>
      <c r="H90" s="52">
        <v>4.74</v>
      </c>
      <c r="I90" s="52">
        <v>19.739999999999998</v>
      </c>
      <c r="J90" s="52">
        <v>146</v>
      </c>
      <c r="K90" s="51" t="s">
        <v>123</v>
      </c>
      <c r="L90" s="41"/>
    </row>
    <row r="91" spans="1:12" ht="15.75" thickBot="1">
      <c r="A91" s="23"/>
      <c r="B91" s="15"/>
      <c r="C91" s="11"/>
      <c r="D91" s="7" t="s">
        <v>27</v>
      </c>
      <c r="E91" s="50" t="s">
        <v>119</v>
      </c>
      <c r="F91" s="53" t="s">
        <v>122</v>
      </c>
      <c r="G91" s="54">
        <v>7.4</v>
      </c>
      <c r="H91" s="54">
        <v>7.7</v>
      </c>
      <c r="I91" s="54">
        <v>8.9</v>
      </c>
      <c r="J91" s="54">
        <v>135</v>
      </c>
      <c r="K91" s="53" t="s">
        <v>124</v>
      </c>
      <c r="L91" s="41"/>
    </row>
    <row r="92" spans="1:12" ht="15.75" thickBot="1">
      <c r="A92" s="23"/>
      <c r="B92" s="15"/>
      <c r="C92" s="11"/>
      <c r="D92" s="7" t="s">
        <v>28</v>
      </c>
      <c r="E92" s="50" t="s">
        <v>60</v>
      </c>
      <c r="F92" s="53">
        <v>120</v>
      </c>
      <c r="G92" s="54">
        <v>3.5</v>
      </c>
      <c r="H92" s="54">
        <v>3</v>
      </c>
      <c r="I92" s="54">
        <v>22.5</v>
      </c>
      <c r="J92" s="54">
        <v>130</v>
      </c>
      <c r="K92" s="53" t="s">
        <v>64</v>
      </c>
      <c r="L92" s="41"/>
    </row>
    <row r="93" spans="1:12" ht="15.75" thickBot="1">
      <c r="A93" s="23"/>
      <c r="B93" s="15"/>
      <c r="C93" s="11"/>
      <c r="D93" s="7" t="s">
        <v>29</v>
      </c>
      <c r="E93" s="50" t="s">
        <v>120</v>
      </c>
      <c r="F93" s="53">
        <v>200</v>
      </c>
      <c r="G93" s="54">
        <v>0.1</v>
      </c>
      <c r="H93" s="54">
        <v>0</v>
      </c>
      <c r="I93" s="54">
        <v>24.3</v>
      </c>
      <c r="J93" s="54">
        <v>97</v>
      </c>
      <c r="K93" s="53" t="s">
        <v>125</v>
      </c>
      <c r="L93" s="41"/>
    </row>
    <row r="94" spans="1:12" ht="15.75" thickBot="1">
      <c r="A94" s="23"/>
      <c r="B94" s="15"/>
      <c r="C94" s="11"/>
      <c r="D94" s="7" t="s">
        <v>30</v>
      </c>
      <c r="E94" s="50" t="s">
        <v>121</v>
      </c>
      <c r="F94" s="53">
        <v>30</v>
      </c>
      <c r="G94" s="54">
        <v>2.5</v>
      </c>
      <c r="H94" s="54">
        <v>0.8</v>
      </c>
      <c r="I94" s="54">
        <v>13.9</v>
      </c>
      <c r="J94" s="54">
        <v>73</v>
      </c>
      <c r="K94" s="53" t="s">
        <v>48</v>
      </c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18.980000000000004</v>
      </c>
      <c r="H99" s="19">
        <f t="shared" ref="H99" si="47">SUM(H90:H98)</f>
        <v>16.240000000000002</v>
      </c>
      <c r="I99" s="19">
        <f t="shared" ref="I99" si="48">SUM(I90:I98)</f>
        <v>89.34</v>
      </c>
      <c r="J99" s="19">
        <f t="shared" ref="J99:L99" si="49">SUM(J90:J98)</f>
        <v>581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1100</v>
      </c>
      <c r="G100" s="32">
        <f t="shared" ref="G100" si="50">G89+G99</f>
        <v>57.25</v>
      </c>
      <c r="H100" s="32">
        <f t="shared" ref="H100" si="51">H89+H99</f>
        <v>31.560000000000002</v>
      </c>
      <c r="I100" s="32">
        <f t="shared" ref="I100" si="52">I89+I99</f>
        <v>177.17000000000002</v>
      </c>
      <c r="J100" s="32">
        <f t="shared" ref="J100:L100" si="53">J89+J99</f>
        <v>1293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7" t="s">
        <v>126</v>
      </c>
      <c r="F101" s="58" t="s">
        <v>127</v>
      </c>
      <c r="G101" s="58">
        <v>9.8000000000000007</v>
      </c>
      <c r="H101" s="58">
        <v>12.8</v>
      </c>
      <c r="I101" s="58">
        <v>42.45</v>
      </c>
      <c r="J101" s="58">
        <v>318</v>
      </c>
      <c r="K101" s="60" t="s">
        <v>131</v>
      </c>
      <c r="L101" s="39"/>
    </row>
    <row r="102" spans="1:12" ht="15.75" thickBot="1">
      <c r="A102" s="23"/>
      <c r="B102" s="15"/>
      <c r="C102" s="11"/>
      <c r="D102" s="6"/>
      <c r="E102" s="50" t="s">
        <v>41</v>
      </c>
      <c r="F102" s="54">
        <v>25</v>
      </c>
      <c r="G102" s="54">
        <v>5.75</v>
      </c>
      <c r="H102" s="54">
        <v>7.25</v>
      </c>
      <c r="I102" s="54">
        <v>0</v>
      </c>
      <c r="J102" s="54">
        <v>90</v>
      </c>
      <c r="K102" s="53" t="s">
        <v>132</v>
      </c>
      <c r="L102" s="41"/>
    </row>
    <row r="103" spans="1:12" ht="15.75" thickBot="1">
      <c r="A103" s="23"/>
      <c r="B103" s="15"/>
      <c r="C103" s="11"/>
      <c r="D103" s="7" t="s">
        <v>22</v>
      </c>
      <c r="E103" s="59" t="s">
        <v>128</v>
      </c>
      <c r="F103" s="55">
        <v>40</v>
      </c>
      <c r="G103" s="55">
        <v>5.03</v>
      </c>
      <c r="H103" s="55">
        <v>4.24</v>
      </c>
      <c r="I103" s="55">
        <v>0.44</v>
      </c>
      <c r="J103" s="55">
        <v>62</v>
      </c>
      <c r="K103" s="61" t="s">
        <v>48</v>
      </c>
      <c r="L103" s="41"/>
    </row>
    <row r="104" spans="1:12" ht="15.75" thickBot="1">
      <c r="A104" s="23"/>
      <c r="B104" s="15"/>
      <c r="C104" s="11"/>
      <c r="D104" s="7" t="s">
        <v>23</v>
      </c>
      <c r="E104" s="50" t="s">
        <v>129</v>
      </c>
      <c r="F104" s="54">
        <v>200</v>
      </c>
      <c r="G104" s="54">
        <v>3.7</v>
      </c>
      <c r="H104" s="54">
        <v>3.8</v>
      </c>
      <c r="I104" s="54">
        <v>24.5</v>
      </c>
      <c r="J104" s="54">
        <v>147</v>
      </c>
      <c r="K104" s="53" t="s">
        <v>65</v>
      </c>
      <c r="L104" s="41"/>
    </row>
    <row r="105" spans="1:12" ht="15.75" thickBot="1">
      <c r="A105" s="23"/>
      <c r="B105" s="15"/>
      <c r="C105" s="11"/>
      <c r="D105" s="7" t="s">
        <v>24</v>
      </c>
      <c r="E105" s="50" t="s">
        <v>130</v>
      </c>
      <c r="F105" s="54">
        <v>30</v>
      </c>
      <c r="G105" s="54">
        <v>2.4</v>
      </c>
      <c r="H105" s="54">
        <v>0.3</v>
      </c>
      <c r="I105" s="54">
        <v>14.5</v>
      </c>
      <c r="J105" s="54">
        <v>71</v>
      </c>
      <c r="K105" s="53" t="s">
        <v>48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295</v>
      </c>
      <c r="G108" s="19">
        <f t="shared" ref="G108:J108" si="54">SUM(G101:G107)</f>
        <v>26.68</v>
      </c>
      <c r="H108" s="19">
        <f t="shared" si="54"/>
        <v>28.39</v>
      </c>
      <c r="I108" s="19">
        <f t="shared" si="54"/>
        <v>81.89</v>
      </c>
      <c r="J108" s="19">
        <f t="shared" si="54"/>
        <v>688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133</v>
      </c>
      <c r="F109" s="52">
        <v>250</v>
      </c>
      <c r="G109" s="52">
        <v>7.4</v>
      </c>
      <c r="H109" s="52">
        <v>4</v>
      </c>
      <c r="I109" s="52">
        <v>16</v>
      </c>
      <c r="J109" s="52">
        <v>130</v>
      </c>
      <c r="K109" s="51" t="s">
        <v>138</v>
      </c>
      <c r="L109" s="41"/>
    </row>
    <row r="110" spans="1:12" ht="15.75" thickBot="1">
      <c r="A110" s="23"/>
      <c r="B110" s="15"/>
      <c r="C110" s="11"/>
      <c r="D110" s="7" t="s">
        <v>27</v>
      </c>
      <c r="E110" s="50" t="s">
        <v>134</v>
      </c>
      <c r="F110" s="54" t="s">
        <v>135</v>
      </c>
      <c r="G110" s="54">
        <v>7.6</v>
      </c>
      <c r="H110" s="54">
        <v>4.0999999999999996</v>
      </c>
      <c r="I110" s="54">
        <v>5.2</v>
      </c>
      <c r="J110" s="54">
        <v>88</v>
      </c>
      <c r="K110" s="53" t="s">
        <v>139</v>
      </c>
      <c r="L110" s="41"/>
    </row>
    <row r="111" spans="1:12" ht="15.75" thickBot="1">
      <c r="A111" s="23"/>
      <c r="B111" s="15"/>
      <c r="C111" s="11"/>
      <c r="D111" s="7" t="s">
        <v>28</v>
      </c>
      <c r="E111" s="50" t="s">
        <v>111</v>
      </c>
      <c r="F111" s="54">
        <v>100</v>
      </c>
      <c r="G111" s="54">
        <v>1.9</v>
      </c>
      <c r="H111" s="54">
        <v>3.2</v>
      </c>
      <c r="I111" s="54">
        <v>7.4</v>
      </c>
      <c r="J111" s="54">
        <v>66</v>
      </c>
      <c r="K111" s="53" t="s">
        <v>140</v>
      </c>
      <c r="L111" s="41"/>
    </row>
    <row r="112" spans="1:12" ht="15.75" thickBot="1">
      <c r="A112" s="23"/>
      <c r="B112" s="15"/>
      <c r="C112" s="11"/>
      <c r="D112" s="7" t="s">
        <v>29</v>
      </c>
      <c r="E112" s="50" t="s">
        <v>136</v>
      </c>
      <c r="F112" s="54">
        <v>30</v>
      </c>
      <c r="G112" s="54">
        <v>2.6</v>
      </c>
      <c r="H112" s="54">
        <v>0.4</v>
      </c>
      <c r="I112" s="54">
        <v>13.5</v>
      </c>
      <c r="J112" s="54">
        <v>76</v>
      </c>
      <c r="K112" s="53" t="s">
        <v>48</v>
      </c>
      <c r="L112" s="41"/>
    </row>
    <row r="113" spans="1:12" ht="15.75" thickBot="1">
      <c r="A113" s="23"/>
      <c r="B113" s="15"/>
      <c r="C113" s="11"/>
      <c r="D113" s="7" t="s">
        <v>30</v>
      </c>
      <c r="E113" s="50" t="s">
        <v>137</v>
      </c>
      <c r="F113" s="54">
        <v>200</v>
      </c>
      <c r="G113" s="54">
        <v>0.4</v>
      </c>
      <c r="H113" s="54">
        <v>0</v>
      </c>
      <c r="I113" s="54">
        <v>15.1</v>
      </c>
      <c r="J113" s="54">
        <v>62</v>
      </c>
      <c r="K113" s="53" t="s">
        <v>141</v>
      </c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19.899999999999999</v>
      </c>
      <c r="H118" s="19">
        <f t="shared" si="56"/>
        <v>11.700000000000001</v>
      </c>
      <c r="I118" s="19">
        <f t="shared" si="56"/>
        <v>57.2</v>
      </c>
      <c r="J118" s="19">
        <f t="shared" si="56"/>
        <v>422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875</v>
      </c>
      <c r="G119" s="32">
        <f t="shared" ref="G119" si="58">G108+G118</f>
        <v>46.58</v>
      </c>
      <c r="H119" s="32">
        <f t="shared" ref="H119" si="59">H108+H118</f>
        <v>40.090000000000003</v>
      </c>
      <c r="I119" s="32">
        <f t="shared" ref="I119" si="60">I108+I118</f>
        <v>139.09</v>
      </c>
      <c r="J119" s="32">
        <f t="shared" ref="J119:L119" si="61">J108+J118</f>
        <v>1110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9" t="s">
        <v>142</v>
      </c>
      <c r="F120" s="52">
        <v>50</v>
      </c>
      <c r="G120" s="52">
        <v>0.69</v>
      </c>
      <c r="H120" s="52">
        <v>3.05</v>
      </c>
      <c r="I120" s="52">
        <v>1.94</v>
      </c>
      <c r="J120" s="52">
        <v>38</v>
      </c>
      <c r="K120" s="51" t="s">
        <v>148</v>
      </c>
      <c r="L120" s="39"/>
    </row>
    <row r="121" spans="1:12" ht="15.75" thickBot="1">
      <c r="A121" s="14"/>
      <c r="B121" s="15"/>
      <c r="C121" s="11"/>
      <c r="D121" s="6"/>
      <c r="E121" s="50" t="s">
        <v>143</v>
      </c>
      <c r="F121" s="54">
        <v>70</v>
      </c>
      <c r="G121" s="54">
        <v>8.4</v>
      </c>
      <c r="H121" s="54">
        <v>5.74</v>
      </c>
      <c r="I121" s="54">
        <v>7.42</v>
      </c>
      <c r="J121" s="54">
        <v>114</v>
      </c>
      <c r="K121" s="53" t="s">
        <v>149</v>
      </c>
      <c r="L121" s="41"/>
    </row>
    <row r="122" spans="1:12" ht="15.75" thickBot="1">
      <c r="A122" s="14"/>
      <c r="B122" s="15"/>
      <c r="C122" s="11"/>
      <c r="D122" s="7" t="s">
        <v>22</v>
      </c>
      <c r="E122" s="50" t="s">
        <v>144</v>
      </c>
      <c r="F122" s="54">
        <v>150</v>
      </c>
      <c r="G122" s="54">
        <v>4.8</v>
      </c>
      <c r="H122" s="54">
        <v>5.0999999999999996</v>
      </c>
      <c r="I122" s="54">
        <v>21</v>
      </c>
      <c r="J122" s="54">
        <v>148</v>
      </c>
      <c r="K122" s="53" t="s">
        <v>150</v>
      </c>
      <c r="L122" s="41"/>
    </row>
    <row r="123" spans="1:12" ht="15.75" thickBot="1">
      <c r="A123" s="14"/>
      <c r="B123" s="15"/>
      <c r="C123" s="11"/>
      <c r="D123" s="7" t="s">
        <v>23</v>
      </c>
      <c r="E123" s="50" t="s">
        <v>145</v>
      </c>
      <c r="F123" s="62" t="s">
        <v>146</v>
      </c>
      <c r="G123" s="54">
        <v>0.5</v>
      </c>
      <c r="H123" s="54">
        <v>0</v>
      </c>
      <c r="I123" s="54">
        <v>15.3</v>
      </c>
      <c r="J123" s="54">
        <v>63</v>
      </c>
      <c r="K123" s="53" t="s">
        <v>151</v>
      </c>
      <c r="L123" s="41"/>
    </row>
    <row r="124" spans="1:12" ht="15.75" thickBot="1">
      <c r="A124" s="14"/>
      <c r="B124" s="15"/>
      <c r="C124" s="11"/>
      <c r="D124" s="7" t="s">
        <v>24</v>
      </c>
      <c r="E124" s="50" t="s">
        <v>147</v>
      </c>
      <c r="F124" s="54">
        <v>30</v>
      </c>
      <c r="G124" s="54">
        <v>2.2999999999999998</v>
      </c>
      <c r="H124" s="54">
        <v>0.9</v>
      </c>
      <c r="I124" s="54">
        <v>15.4</v>
      </c>
      <c r="J124" s="54">
        <v>79</v>
      </c>
      <c r="K124" s="53" t="s">
        <v>48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16.690000000000001</v>
      </c>
      <c r="H127" s="19">
        <f t="shared" si="62"/>
        <v>14.79</v>
      </c>
      <c r="I127" s="19">
        <f t="shared" si="62"/>
        <v>61.059999999999995</v>
      </c>
      <c r="J127" s="19">
        <f t="shared" si="62"/>
        <v>442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152</v>
      </c>
      <c r="F128" s="52">
        <v>250</v>
      </c>
      <c r="G128" s="58">
        <v>2.42</v>
      </c>
      <c r="H128" s="58">
        <v>4.3499999999999996</v>
      </c>
      <c r="I128" s="58">
        <v>15.78</v>
      </c>
      <c r="J128" s="58">
        <v>113</v>
      </c>
      <c r="K128" s="51" t="s">
        <v>156</v>
      </c>
      <c r="L128" s="41"/>
    </row>
    <row r="129" spans="1:12" ht="15.75" thickBot="1">
      <c r="A129" s="14"/>
      <c r="B129" s="15"/>
      <c r="C129" s="11"/>
      <c r="D129" s="7" t="s">
        <v>27</v>
      </c>
      <c r="E129" s="50" t="s">
        <v>153</v>
      </c>
      <c r="F129" s="54" t="s">
        <v>154</v>
      </c>
      <c r="G129" s="54">
        <v>12.9</v>
      </c>
      <c r="H129" s="54">
        <v>9.6999999999999993</v>
      </c>
      <c r="I129" s="54">
        <v>4.0999999999999996</v>
      </c>
      <c r="J129" s="54">
        <v>152</v>
      </c>
      <c r="K129" s="53" t="s">
        <v>148</v>
      </c>
      <c r="L129" s="41"/>
    </row>
    <row r="130" spans="1:12" ht="15.75" thickBot="1">
      <c r="A130" s="14"/>
      <c r="B130" s="15"/>
      <c r="C130" s="11"/>
      <c r="D130" s="7" t="s">
        <v>28</v>
      </c>
      <c r="E130" s="50" t="s">
        <v>155</v>
      </c>
      <c r="F130" s="54">
        <v>130</v>
      </c>
      <c r="G130" s="54">
        <v>2.1</v>
      </c>
      <c r="H130" s="54">
        <v>1.4</v>
      </c>
      <c r="I130" s="54">
        <v>12.6</v>
      </c>
      <c r="J130" s="54">
        <v>171</v>
      </c>
      <c r="K130" s="53" t="s">
        <v>148</v>
      </c>
      <c r="L130" s="41"/>
    </row>
    <row r="131" spans="1:12" ht="15.75" thickBot="1">
      <c r="A131" s="14"/>
      <c r="B131" s="15"/>
      <c r="C131" s="11"/>
      <c r="D131" s="7" t="s">
        <v>29</v>
      </c>
      <c r="E131" s="50" t="s">
        <v>104</v>
      </c>
      <c r="F131" s="54">
        <v>200</v>
      </c>
      <c r="G131" s="54">
        <v>0.5</v>
      </c>
      <c r="H131" s="54">
        <v>0.1</v>
      </c>
      <c r="I131" s="54">
        <v>28.1</v>
      </c>
      <c r="J131" s="54">
        <v>115</v>
      </c>
      <c r="K131" s="53" t="s">
        <v>109</v>
      </c>
      <c r="L131" s="41"/>
    </row>
    <row r="132" spans="1:12" ht="15.75" thickBot="1">
      <c r="A132" s="14"/>
      <c r="B132" s="15"/>
      <c r="C132" s="11"/>
      <c r="D132" s="7" t="s">
        <v>30</v>
      </c>
      <c r="E132" s="50" t="s">
        <v>90</v>
      </c>
      <c r="F132" s="54">
        <v>30</v>
      </c>
      <c r="G132" s="54">
        <v>2</v>
      </c>
      <c r="H132" s="54">
        <v>0.4</v>
      </c>
      <c r="I132" s="54">
        <v>11.9</v>
      </c>
      <c r="J132" s="54">
        <v>60</v>
      </c>
      <c r="K132" s="53" t="s">
        <v>48</v>
      </c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19.920000000000002</v>
      </c>
      <c r="H137" s="19">
        <f t="shared" si="64"/>
        <v>15.95</v>
      </c>
      <c r="I137" s="19">
        <f t="shared" si="64"/>
        <v>72.48</v>
      </c>
      <c r="J137" s="19">
        <f t="shared" si="64"/>
        <v>611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910</v>
      </c>
      <c r="G138" s="32">
        <f t="shared" ref="G138" si="66">G127+G137</f>
        <v>36.61</v>
      </c>
      <c r="H138" s="32">
        <f t="shared" ref="H138" si="67">H127+H137</f>
        <v>30.74</v>
      </c>
      <c r="I138" s="32">
        <f t="shared" ref="I138" si="68">I127+I137</f>
        <v>133.54</v>
      </c>
      <c r="J138" s="32">
        <f t="shared" ref="J138:L138" si="69">J127+J137</f>
        <v>1053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9" t="s">
        <v>157</v>
      </c>
      <c r="F139" s="52">
        <v>50</v>
      </c>
      <c r="G139" s="52">
        <v>0.83</v>
      </c>
      <c r="H139" s="52">
        <v>2.5</v>
      </c>
      <c r="I139" s="52">
        <v>5.16</v>
      </c>
      <c r="J139" s="52">
        <v>46</v>
      </c>
      <c r="K139" s="63">
        <v>37926</v>
      </c>
      <c r="L139" s="39"/>
    </row>
    <row r="140" spans="1:12" ht="15.75" thickBot="1">
      <c r="A140" s="23"/>
      <c r="B140" s="15"/>
      <c r="C140" s="11"/>
      <c r="D140" s="6"/>
      <c r="E140" s="50" t="s">
        <v>158</v>
      </c>
      <c r="F140" s="54">
        <v>65</v>
      </c>
      <c r="G140" s="54">
        <v>9.6199999999999992</v>
      </c>
      <c r="H140" s="54">
        <v>7.67</v>
      </c>
      <c r="I140" s="54">
        <v>1.17</v>
      </c>
      <c r="J140" s="54">
        <v>125</v>
      </c>
      <c r="K140" s="53" t="s">
        <v>148</v>
      </c>
      <c r="L140" s="41"/>
    </row>
    <row r="141" spans="1:12" ht="15.75" thickBot="1">
      <c r="A141" s="23"/>
      <c r="B141" s="15"/>
      <c r="C141" s="11"/>
      <c r="D141" s="7" t="s">
        <v>22</v>
      </c>
      <c r="E141" s="50" t="s">
        <v>159</v>
      </c>
      <c r="F141" s="54">
        <v>170</v>
      </c>
      <c r="G141" s="54">
        <v>3.57</v>
      </c>
      <c r="H141" s="54">
        <v>5.44</v>
      </c>
      <c r="I141" s="54">
        <v>14.45</v>
      </c>
      <c r="J141" s="54">
        <v>120</v>
      </c>
      <c r="K141" s="53" t="s">
        <v>160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0" t="s">
        <v>137</v>
      </c>
      <c r="F142" s="54">
        <v>200</v>
      </c>
      <c r="G142" s="54">
        <v>0.4</v>
      </c>
      <c r="H142" s="54">
        <v>0</v>
      </c>
      <c r="I142" s="54">
        <v>15.1</v>
      </c>
      <c r="J142" s="54">
        <v>62</v>
      </c>
      <c r="K142" s="53" t="s">
        <v>141</v>
      </c>
      <c r="L142" s="41"/>
    </row>
    <row r="143" spans="1:12" ht="15.75" thickBot="1">
      <c r="A143" s="23"/>
      <c r="B143" s="15"/>
      <c r="C143" s="11"/>
      <c r="D143" s="7" t="s">
        <v>24</v>
      </c>
      <c r="E143" s="50" t="s">
        <v>114</v>
      </c>
      <c r="F143" s="54">
        <v>30</v>
      </c>
      <c r="G143" s="54">
        <v>2.2999999999999998</v>
      </c>
      <c r="H143" s="54">
        <v>0.9</v>
      </c>
      <c r="I143" s="54">
        <v>15.4</v>
      </c>
      <c r="J143" s="54">
        <v>79</v>
      </c>
      <c r="K143" s="53" t="s">
        <v>48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16.72</v>
      </c>
      <c r="H146" s="19">
        <f t="shared" si="70"/>
        <v>16.509999999999998</v>
      </c>
      <c r="I146" s="19">
        <f t="shared" si="70"/>
        <v>51.28</v>
      </c>
      <c r="J146" s="19">
        <f t="shared" si="70"/>
        <v>432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161</v>
      </c>
      <c r="F147" s="58">
        <v>250</v>
      </c>
      <c r="G147" s="58">
        <v>2.4</v>
      </c>
      <c r="H147" s="58">
        <v>5.5</v>
      </c>
      <c r="I147" s="58">
        <v>17.86</v>
      </c>
      <c r="J147" s="58">
        <v>134</v>
      </c>
      <c r="K147" s="60" t="s">
        <v>165</v>
      </c>
      <c r="L147" s="41"/>
    </row>
    <row r="148" spans="1:12" ht="15.75" thickBot="1">
      <c r="A148" s="23"/>
      <c r="B148" s="15"/>
      <c r="C148" s="11"/>
      <c r="D148" s="7" t="s">
        <v>27</v>
      </c>
      <c r="E148" s="50" t="s">
        <v>162</v>
      </c>
      <c r="F148" s="54">
        <v>40</v>
      </c>
      <c r="G148" s="54">
        <v>7.4</v>
      </c>
      <c r="H148" s="54">
        <v>10.3</v>
      </c>
      <c r="I148" s="54">
        <v>0</v>
      </c>
      <c r="J148" s="54">
        <v>122</v>
      </c>
      <c r="K148" s="53" t="s">
        <v>166</v>
      </c>
      <c r="L148" s="41"/>
    </row>
    <row r="149" spans="1:12" ht="15.75" thickBot="1">
      <c r="A149" s="23"/>
      <c r="B149" s="15"/>
      <c r="C149" s="11"/>
      <c r="D149" s="7" t="s">
        <v>28</v>
      </c>
      <c r="E149" s="50" t="s">
        <v>60</v>
      </c>
      <c r="F149" s="54">
        <v>120</v>
      </c>
      <c r="G149" s="54">
        <v>3.5</v>
      </c>
      <c r="H149" s="54">
        <v>3</v>
      </c>
      <c r="I149" s="54">
        <v>22.5</v>
      </c>
      <c r="J149" s="54">
        <v>130</v>
      </c>
      <c r="K149" s="53" t="s">
        <v>64</v>
      </c>
      <c r="L149" s="41"/>
    </row>
    <row r="150" spans="1:12" ht="15.75" thickBot="1">
      <c r="A150" s="23"/>
      <c r="B150" s="15"/>
      <c r="C150" s="11"/>
      <c r="D150" s="7" t="s">
        <v>29</v>
      </c>
      <c r="E150" s="50" t="s">
        <v>163</v>
      </c>
      <c r="F150" s="54">
        <v>200</v>
      </c>
      <c r="G150" s="54">
        <v>0.4</v>
      </c>
      <c r="H150" s="54">
        <v>0</v>
      </c>
      <c r="I150" s="54">
        <v>31.8</v>
      </c>
      <c r="J150" s="54">
        <v>129</v>
      </c>
      <c r="K150" s="53" t="s">
        <v>95</v>
      </c>
      <c r="L150" s="41"/>
    </row>
    <row r="151" spans="1:12" ht="15.75" thickBot="1">
      <c r="A151" s="23"/>
      <c r="B151" s="15"/>
      <c r="C151" s="11"/>
      <c r="D151" s="7" t="s">
        <v>30</v>
      </c>
      <c r="E151" s="50" t="s">
        <v>164</v>
      </c>
      <c r="F151" s="54">
        <v>30</v>
      </c>
      <c r="G151" s="54">
        <v>2</v>
      </c>
      <c r="H151" s="54">
        <v>0.4</v>
      </c>
      <c r="I151" s="54">
        <v>11.9</v>
      </c>
      <c r="J151" s="54">
        <v>59</v>
      </c>
      <c r="K151" s="53" t="s">
        <v>48</v>
      </c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640</v>
      </c>
      <c r="G156" s="19">
        <f t="shared" ref="G156:J156" si="72">SUM(G147:G155)</f>
        <v>15.700000000000001</v>
      </c>
      <c r="H156" s="19">
        <f t="shared" si="72"/>
        <v>19.2</v>
      </c>
      <c r="I156" s="19">
        <f t="shared" si="72"/>
        <v>84.06</v>
      </c>
      <c r="J156" s="19">
        <f t="shared" si="72"/>
        <v>574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1155</v>
      </c>
      <c r="G157" s="32">
        <f t="shared" ref="G157" si="74">G146+G156</f>
        <v>32.42</v>
      </c>
      <c r="H157" s="32">
        <f t="shared" ref="H157" si="75">H146+H156</f>
        <v>35.709999999999994</v>
      </c>
      <c r="I157" s="32">
        <f t="shared" ref="I157" si="76">I146+I156</f>
        <v>135.34</v>
      </c>
      <c r="J157" s="32">
        <f t="shared" ref="J157:L157" si="77">J146+J156</f>
        <v>1006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49" t="s">
        <v>167</v>
      </c>
      <c r="F158" s="52" t="s">
        <v>168</v>
      </c>
      <c r="G158" s="52">
        <v>17.14</v>
      </c>
      <c r="H158" s="52">
        <v>12.85</v>
      </c>
      <c r="I158" s="52">
        <v>15.84</v>
      </c>
      <c r="J158" s="52">
        <v>247</v>
      </c>
      <c r="K158" s="51" t="s">
        <v>148</v>
      </c>
      <c r="L158" s="39"/>
    </row>
    <row r="159" spans="1:12" ht="15.75" thickBot="1">
      <c r="A159" s="23"/>
      <c r="B159" s="15"/>
      <c r="C159" s="11"/>
      <c r="D159" s="6"/>
      <c r="E159" s="50" t="s">
        <v>169</v>
      </c>
      <c r="F159" s="54">
        <v>200</v>
      </c>
      <c r="G159" s="54">
        <v>1.5</v>
      </c>
      <c r="H159" s="54">
        <v>1.6</v>
      </c>
      <c r="I159" s="54">
        <v>22.3</v>
      </c>
      <c r="J159" s="54">
        <v>109</v>
      </c>
      <c r="K159" s="53" t="s">
        <v>172</v>
      </c>
      <c r="L159" s="41"/>
    </row>
    <row r="160" spans="1:12" ht="15.75" thickBot="1">
      <c r="A160" s="23"/>
      <c r="B160" s="15"/>
      <c r="C160" s="11"/>
      <c r="D160" s="7" t="s">
        <v>22</v>
      </c>
      <c r="E160" s="64" t="s">
        <v>170</v>
      </c>
      <c r="F160" s="54">
        <v>30</v>
      </c>
      <c r="G160" s="54">
        <v>2.2999999999999998</v>
      </c>
      <c r="H160" s="54">
        <v>0.9</v>
      </c>
      <c r="I160" s="54">
        <v>15.4</v>
      </c>
      <c r="J160" s="54">
        <v>79</v>
      </c>
      <c r="K160" s="53" t="s">
        <v>48</v>
      </c>
      <c r="L160" s="41"/>
    </row>
    <row r="161" spans="1:12" ht="15.75" thickBot="1">
      <c r="A161" s="23"/>
      <c r="B161" s="15"/>
      <c r="C161" s="11"/>
      <c r="D161" s="7" t="s">
        <v>23</v>
      </c>
      <c r="E161" s="50" t="s">
        <v>171</v>
      </c>
      <c r="F161" s="54">
        <v>10</v>
      </c>
      <c r="G161" s="54">
        <v>0.1</v>
      </c>
      <c r="H161" s="54">
        <v>8.1999999999999993</v>
      </c>
      <c r="I161" s="54">
        <v>0.1</v>
      </c>
      <c r="J161" s="54">
        <v>66</v>
      </c>
      <c r="K161" s="61" t="s">
        <v>48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21.040000000000003</v>
      </c>
      <c r="H165" s="19">
        <f t="shared" si="78"/>
        <v>23.549999999999997</v>
      </c>
      <c r="I165" s="19">
        <f t="shared" si="78"/>
        <v>53.64</v>
      </c>
      <c r="J165" s="19">
        <f t="shared" si="78"/>
        <v>501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173</v>
      </c>
      <c r="F166" s="52" t="s">
        <v>174</v>
      </c>
      <c r="G166" s="52">
        <v>4.3</v>
      </c>
      <c r="H166" s="52">
        <v>3.1</v>
      </c>
      <c r="I166" s="52">
        <v>18.899999999999999</v>
      </c>
      <c r="J166" s="52">
        <v>121</v>
      </c>
      <c r="K166" s="51" t="s">
        <v>178</v>
      </c>
      <c r="L166" s="41"/>
    </row>
    <row r="167" spans="1:12" ht="15.75" thickBot="1">
      <c r="A167" s="23"/>
      <c r="B167" s="15"/>
      <c r="C167" s="11"/>
      <c r="D167" s="7" t="s">
        <v>27</v>
      </c>
      <c r="E167" s="50" t="s">
        <v>175</v>
      </c>
      <c r="F167" s="54">
        <v>80</v>
      </c>
      <c r="G167" s="54">
        <v>11.4</v>
      </c>
      <c r="H167" s="65">
        <v>44992</v>
      </c>
      <c r="I167" s="54">
        <v>0</v>
      </c>
      <c r="J167" s="54">
        <v>114</v>
      </c>
      <c r="K167" s="53" t="s">
        <v>179</v>
      </c>
      <c r="L167" s="41"/>
    </row>
    <row r="168" spans="1:12" ht="15.75" thickBot="1">
      <c r="A168" s="23"/>
      <c r="B168" s="15"/>
      <c r="C168" s="11"/>
      <c r="D168" s="7" t="s">
        <v>28</v>
      </c>
      <c r="E168" s="50" t="s">
        <v>176</v>
      </c>
      <c r="F168" s="54">
        <v>150</v>
      </c>
      <c r="G168" s="54">
        <v>2.1</v>
      </c>
      <c r="H168" s="54">
        <v>2.8</v>
      </c>
      <c r="I168" s="54">
        <v>14.6</v>
      </c>
      <c r="J168" s="54">
        <v>92</v>
      </c>
      <c r="K168" s="53" t="s">
        <v>150</v>
      </c>
      <c r="L168" s="41"/>
    </row>
    <row r="169" spans="1:12" ht="15.75" thickBot="1">
      <c r="A169" s="23"/>
      <c r="B169" s="15"/>
      <c r="C169" s="11"/>
      <c r="D169" s="7" t="s">
        <v>29</v>
      </c>
      <c r="E169" s="50" t="s">
        <v>177</v>
      </c>
      <c r="F169" s="54">
        <v>200</v>
      </c>
      <c r="G169" s="54">
        <v>0.3</v>
      </c>
      <c r="H169" s="54">
        <v>0</v>
      </c>
      <c r="I169" s="54">
        <v>16.5</v>
      </c>
      <c r="J169" s="54">
        <v>68</v>
      </c>
      <c r="K169" s="53" t="s">
        <v>48</v>
      </c>
      <c r="L169" s="41"/>
    </row>
    <row r="170" spans="1:12" ht="15.75" thickBot="1">
      <c r="A170" s="23"/>
      <c r="B170" s="15"/>
      <c r="C170" s="11"/>
      <c r="D170" s="7" t="s">
        <v>30</v>
      </c>
      <c r="E170" s="50" t="s">
        <v>121</v>
      </c>
      <c r="F170" s="54">
        <v>30</v>
      </c>
      <c r="G170" s="54">
        <v>2.5</v>
      </c>
      <c r="H170" s="54">
        <v>0.8</v>
      </c>
      <c r="I170" s="55">
        <v>13.9</v>
      </c>
      <c r="J170" s="54">
        <v>73</v>
      </c>
      <c r="K170" s="53" t="s">
        <v>48</v>
      </c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20.6</v>
      </c>
      <c r="H175" s="19">
        <f t="shared" si="80"/>
        <v>44998.700000000004</v>
      </c>
      <c r="I175" s="19">
        <f t="shared" si="80"/>
        <v>63.9</v>
      </c>
      <c r="J175" s="19">
        <f t="shared" si="80"/>
        <v>468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700</v>
      </c>
      <c r="G176" s="32">
        <f t="shared" ref="G176" si="82">G165+G175</f>
        <v>41.64</v>
      </c>
      <c r="H176" s="32">
        <f t="shared" ref="H176" si="83">H165+H175</f>
        <v>45022.250000000007</v>
      </c>
      <c r="I176" s="32">
        <f t="shared" ref="I176" si="84">I165+I175</f>
        <v>117.53999999999999</v>
      </c>
      <c r="J176" s="32">
        <f t="shared" ref="J176:L176" si="85">J165+J175</f>
        <v>969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7" t="s">
        <v>180</v>
      </c>
      <c r="F177" s="66" t="s">
        <v>181</v>
      </c>
      <c r="G177" s="58">
        <v>7.88</v>
      </c>
      <c r="H177" s="58">
        <v>9.7100000000000009</v>
      </c>
      <c r="I177" s="58">
        <v>31.16</v>
      </c>
      <c r="J177" s="58">
        <v>248</v>
      </c>
      <c r="K177" s="60" t="s">
        <v>184</v>
      </c>
      <c r="L177" s="39"/>
    </row>
    <row r="178" spans="1:12" ht="15.75" thickBot="1">
      <c r="A178" s="23"/>
      <c r="B178" s="15"/>
      <c r="C178" s="11"/>
      <c r="D178" s="6"/>
      <c r="E178" s="59" t="s">
        <v>182</v>
      </c>
      <c r="F178" s="55">
        <v>115</v>
      </c>
      <c r="G178" s="55">
        <v>2.2000000000000002</v>
      </c>
      <c r="H178" s="55">
        <v>5</v>
      </c>
      <c r="I178" s="55">
        <v>17</v>
      </c>
      <c r="J178" s="55">
        <v>122</v>
      </c>
      <c r="K178" s="61" t="s">
        <v>48</v>
      </c>
      <c r="L178" s="41"/>
    </row>
    <row r="179" spans="1:12" ht="15.75" thickBot="1">
      <c r="A179" s="23"/>
      <c r="B179" s="15"/>
      <c r="C179" s="11"/>
      <c r="D179" s="7" t="s">
        <v>22</v>
      </c>
      <c r="E179" s="50" t="s">
        <v>183</v>
      </c>
      <c r="F179" s="54">
        <v>200</v>
      </c>
      <c r="G179" s="54">
        <v>3.1</v>
      </c>
      <c r="H179" s="54">
        <v>3.3</v>
      </c>
      <c r="I179" s="54">
        <v>18.7</v>
      </c>
      <c r="J179" s="54">
        <v>112</v>
      </c>
      <c r="K179" s="53" t="s">
        <v>185</v>
      </c>
      <c r="L179" s="41"/>
    </row>
    <row r="180" spans="1:12" ht="15.75" thickBot="1">
      <c r="A180" s="23"/>
      <c r="B180" s="15"/>
      <c r="C180" s="11"/>
      <c r="D180" s="7" t="s">
        <v>23</v>
      </c>
      <c r="E180" s="50" t="s">
        <v>130</v>
      </c>
      <c r="F180" s="54">
        <v>36</v>
      </c>
      <c r="G180" s="54">
        <v>2.8</v>
      </c>
      <c r="H180" s="54">
        <v>0.36</v>
      </c>
      <c r="I180" s="54">
        <v>17.39</v>
      </c>
      <c r="J180" s="54">
        <v>84</v>
      </c>
      <c r="K180" s="53" t="s">
        <v>48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351</v>
      </c>
      <c r="G184" s="19">
        <f t="shared" ref="G184:J184" si="86">SUM(G177:G183)</f>
        <v>15.98</v>
      </c>
      <c r="H184" s="19">
        <f t="shared" si="86"/>
        <v>18.37</v>
      </c>
      <c r="I184" s="19">
        <f t="shared" si="86"/>
        <v>84.25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186</v>
      </c>
      <c r="F185" s="52">
        <v>30</v>
      </c>
      <c r="G185" s="52">
        <v>0.2</v>
      </c>
      <c r="H185" s="52">
        <v>0.03</v>
      </c>
      <c r="I185" s="52">
        <v>0.7</v>
      </c>
      <c r="J185" s="52">
        <v>4</v>
      </c>
      <c r="K185" s="51" t="s">
        <v>192</v>
      </c>
      <c r="L185" s="41"/>
    </row>
    <row r="186" spans="1:12" ht="15.75" thickBot="1">
      <c r="A186" s="23"/>
      <c r="B186" s="15"/>
      <c r="C186" s="11"/>
      <c r="D186" s="7" t="s">
        <v>27</v>
      </c>
      <c r="E186" s="50" t="s">
        <v>187</v>
      </c>
      <c r="F186" s="54" t="s">
        <v>54</v>
      </c>
      <c r="G186" s="55">
        <v>2.2000000000000002</v>
      </c>
      <c r="H186" s="54">
        <v>5.0999999999999996</v>
      </c>
      <c r="I186" s="54">
        <v>17.399999999999999</v>
      </c>
      <c r="J186" s="54">
        <v>124</v>
      </c>
      <c r="K186" s="53" t="s">
        <v>193</v>
      </c>
      <c r="L186" s="41"/>
    </row>
    <row r="187" spans="1:12" ht="15.75" thickBot="1">
      <c r="A187" s="23"/>
      <c r="B187" s="15"/>
      <c r="C187" s="11"/>
      <c r="D187" s="7" t="s">
        <v>28</v>
      </c>
      <c r="E187" s="50" t="s">
        <v>188</v>
      </c>
      <c r="F187" s="54" t="s">
        <v>189</v>
      </c>
      <c r="G187" s="54">
        <v>9.8000000000000007</v>
      </c>
      <c r="H187" s="54">
        <v>6.1</v>
      </c>
      <c r="I187" s="54">
        <v>14.9</v>
      </c>
      <c r="J187" s="54">
        <v>154</v>
      </c>
      <c r="K187" s="53" t="s">
        <v>194</v>
      </c>
      <c r="L187" s="41"/>
    </row>
    <row r="188" spans="1:12" ht="15.75" thickBot="1">
      <c r="A188" s="23"/>
      <c r="B188" s="15"/>
      <c r="C188" s="11"/>
      <c r="D188" s="7" t="s">
        <v>29</v>
      </c>
      <c r="E188" s="50" t="s">
        <v>190</v>
      </c>
      <c r="F188" s="54">
        <v>200</v>
      </c>
      <c r="G188" s="54">
        <v>0.2</v>
      </c>
      <c r="H188" s="54">
        <v>0</v>
      </c>
      <c r="I188" s="54">
        <v>40.9</v>
      </c>
      <c r="J188" s="54">
        <v>164</v>
      </c>
      <c r="K188" s="53" t="s">
        <v>195</v>
      </c>
      <c r="L188" s="41"/>
    </row>
    <row r="189" spans="1:12" ht="15.75" thickBot="1">
      <c r="A189" s="23"/>
      <c r="B189" s="15"/>
      <c r="C189" s="11"/>
      <c r="D189" s="7" t="s">
        <v>30</v>
      </c>
      <c r="E189" s="50" t="s">
        <v>191</v>
      </c>
      <c r="F189" s="54">
        <v>33</v>
      </c>
      <c r="G189" s="54">
        <v>2.7</v>
      </c>
      <c r="H189" s="54">
        <v>0.9</v>
      </c>
      <c r="I189" s="54">
        <v>15.3</v>
      </c>
      <c r="J189" s="54">
        <v>80</v>
      </c>
      <c r="K189" s="53" t="s">
        <v>48</v>
      </c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263</v>
      </c>
      <c r="G194" s="19">
        <f t="shared" ref="G194:J194" si="88">SUM(G185:G193)</f>
        <v>15.100000000000001</v>
      </c>
      <c r="H194" s="19">
        <f t="shared" si="88"/>
        <v>12.13</v>
      </c>
      <c r="I194" s="19">
        <f t="shared" si="88"/>
        <v>89.2</v>
      </c>
      <c r="J194" s="19">
        <f t="shared" si="88"/>
        <v>526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614</v>
      </c>
      <c r="G195" s="32">
        <f t="shared" ref="G195" si="90">G184+G194</f>
        <v>31.080000000000002</v>
      </c>
      <c r="H195" s="32">
        <f t="shared" ref="H195" si="91">H184+H194</f>
        <v>30.5</v>
      </c>
      <c r="I195" s="32">
        <f t="shared" ref="I195" si="92">I184+I194</f>
        <v>173.45</v>
      </c>
      <c r="J195" s="32">
        <f t="shared" ref="J195:L195" si="93">J184+J194</f>
        <v>1092</v>
      </c>
      <c r="K195" s="32"/>
      <c r="L195" s="32">
        <f t="shared" si="93"/>
        <v>0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868.3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38.82</v>
      </c>
      <c r="H196" s="34">
        <f t="shared" si="94"/>
        <v>4530.1940000000013</v>
      </c>
      <c r="I196" s="34">
        <f t="shared" si="94"/>
        <v>150.13900000000001</v>
      </c>
      <c r="J196" s="34">
        <f t="shared" si="94"/>
        <v>1063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2022-05-16T14:23:56Z</dcterms:created>
  <dcterms:modified xsi:type="dcterms:W3CDTF">2023-10-24T08:06:37Z</dcterms:modified>
</cp:coreProperties>
</file>